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9315" windowHeight="7485"/>
  </bookViews>
  <sheets>
    <sheet name="Ausdruck" sheetId="5" r:id="rId1"/>
    <sheet name="Daten" sheetId="1" r:id="rId2"/>
  </sheets>
  <definedNames>
    <definedName name="_xlnm.Print_Area" localSheetId="0">Ausdruck!$A$1:$Q$29</definedName>
  </definedNames>
  <calcPr calcId="145621"/>
</workbook>
</file>

<file path=xl/calcChain.xml><?xml version="1.0" encoding="utf-8"?>
<calcChain xmlns="http://schemas.openxmlformats.org/spreadsheetml/2006/main">
  <c r="BI9" i="5" l="1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8" i="5"/>
  <c r="BM10" i="5"/>
  <c r="BM11" i="5" s="1"/>
  <c r="BM12" i="5" s="1"/>
  <c r="BM13" i="5" s="1"/>
  <c r="BM14" i="5" s="1"/>
  <c r="BM15" i="5" s="1"/>
  <c r="BM16" i="5" s="1"/>
  <c r="BM17" i="5" s="1"/>
  <c r="BM18" i="5" s="1"/>
  <c r="BM19" i="5" s="1"/>
  <c r="BM20" i="5" s="1"/>
  <c r="BM21" i="5" s="1"/>
  <c r="BM22" i="5" s="1"/>
  <c r="BM23" i="5" s="1"/>
  <c r="BM24" i="5" s="1"/>
  <c r="BM25" i="5" s="1"/>
  <c r="BM26" i="5" s="1"/>
  <c r="BM27" i="5" s="1"/>
  <c r="BM28" i="5" s="1"/>
  <c r="BM29" i="5" s="1"/>
  <c r="BM30" i="5" s="1"/>
  <c r="BM31" i="5" s="1"/>
  <c r="BM32" i="5" s="1"/>
  <c r="BM33" i="5" s="1"/>
  <c r="BM9" i="5"/>
  <c r="BH12" i="5" l="1"/>
  <c r="BH10" i="5"/>
  <c r="BH31" i="5"/>
  <c r="BH27" i="5"/>
  <c r="BH33" i="5"/>
  <c r="BH29" i="5"/>
  <c r="BH25" i="5"/>
  <c r="BH21" i="5"/>
  <c r="BH17" i="5"/>
  <c r="BH13" i="5"/>
  <c r="BH9" i="5"/>
  <c r="BH23" i="5"/>
  <c r="BH19" i="5"/>
  <c r="BH15" i="5"/>
  <c r="BH11" i="5"/>
  <c r="BH32" i="5"/>
  <c r="BH28" i="5"/>
  <c r="BH24" i="5"/>
  <c r="BH20" i="5"/>
  <c r="BH16" i="5"/>
  <c r="BH8" i="5"/>
  <c r="BH30" i="5"/>
  <c r="BH26" i="5"/>
  <c r="BH22" i="5"/>
  <c r="BH18" i="5"/>
  <c r="BH14" i="5"/>
  <c r="AC30" i="5"/>
  <c r="AC31" i="5"/>
  <c r="AC32" i="5"/>
  <c r="AC33" i="5"/>
  <c r="AC34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I7" i="5" l="1"/>
  <c r="BB10" i="5"/>
  <c r="BB14" i="5"/>
  <c r="BB18" i="5"/>
  <c r="BB26" i="5"/>
  <c r="BB15" i="5"/>
  <c r="BB23" i="5"/>
  <c r="BB27" i="5"/>
  <c r="BB12" i="5"/>
  <c r="BB16" i="5"/>
  <c r="BB20" i="5"/>
  <c r="BB24" i="5"/>
  <c r="BB28" i="5"/>
  <c r="BB22" i="5"/>
  <c r="BB11" i="5"/>
  <c r="BB19" i="5"/>
  <c r="BB9" i="5"/>
  <c r="BB13" i="5"/>
  <c r="BB17" i="5"/>
  <c r="BB21" i="5"/>
  <c r="BB25" i="5"/>
  <c r="BB29" i="5"/>
  <c r="D8" i="5"/>
  <c r="E8" i="5" s="1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C8" i="5"/>
  <c r="A11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10" i="5"/>
  <c r="AZ30" i="5"/>
  <c r="AZ32" i="5"/>
  <c r="AZ31" i="5"/>
  <c r="AX10" i="5"/>
  <c r="AX11" i="5" s="1"/>
  <c r="AX12" i="5" s="1"/>
  <c r="AX13" i="5" s="1"/>
  <c r="AX14" i="5" s="1"/>
  <c r="AX15" i="5" s="1"/>
  <c r="AX16" i="5" s="1"/>
  <c r="AX17" i="5" s="1"/>
  <c r="AX18" i="5" s="1"/>
  <c r="AX19" i="5" s="1"/>
  <c r="AX20" i="5" s="1"/>
  <c r="AX21" i="5" s="1"/>
  <c r="AX22" i="5" s="1"/>
  <c r="AX23" i="5" s="1"/>
  <c r="AX24" i="5" s="1"/>
  <c r="AX25" i="5" s="1"/>
  <c r="AX26" i="5" s="1"/>
  <c r="AX27" i="5" s="1"/>
  <c r="AX28" i="5" s="1"/>
  <c r="AX29" i="5" s="1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E8" i="5"/>
  <c r="AF8" i="5" s="1"/>
  <c r="BN8" i="5" l="1"/>
  <c r="BN9" i="5"/>
  <c r="BN13" i="5"/>
  <c r="BN17" i="5"/>
  <c r="BN21" i="5"/>
  <c r="BN25" i="5"/>
  <c r="BN29" i="5"/>
  <c r="BN33" i="5"/>
  <c r="BN24" i="5"/>
  <c r="BN10" i="5"/>
  <c r="BN14" i="5"/>
  <c r="BN18" i="5"/>
  <c r="BN22" i="5"/>
  <c r="BN26" i="5"/>
  <c r="BN30" i="5"/>
  <c r="BN11" i="5"/>
  <c r="BN15" i="5"/>
  <c r="BN19" i="5"/>
  <c r="BN23" i="5"/>
  <c r="BN27" i="5"/>
  <c r="BN31" i="5"/>
  <c r="BN12" i="5"/>
  <c r="BN16" i="5"/>
  <c r="BN20" i="5"/>
  <c r="BN28" i="5"/>
  <c r="BN32" i="5"/>
  <c r="BF29" i="5"/>
  <c r="BF25" i="5"/>
  <c r="BF21" i="5"/>
  <c r="BF17" i="5"/>
  <c r="BF13" i="5"/>
  <c r="BF28" i="5"/>
  <c r="BF24" i="5"/>
  <c r="BF20" i="5"/>
  <c r="BF16" i="5"/>
  <c r="BF12" i="5"/>
  <c r="BF27" i="5"/>
  <c r="BF23" i="5"/>
  <c r="BF19" i="5"/>
  <c r="BF15" i="5"/>
  <c r="BF11" i="5"/>
  <c r="BF26" i="5"/>
  <c r="BF22" i="5"/>
  <c r="BF18" i="5"/>
  <c r="BF14" i="5"/>
  <c r="BF10" i="5"/>
  <c r="BF9" i="5"/>
  <c r="AA12" i="5"/>
  <c r="AA10" i="5"/>
  <c r="AA14" i="5"/>
  <c r="AA18" i="5"/>
  <c r="AA22" i="5"/>
  <c r="AA26" i="5"/>
  <c r="AA16" i="5"/>
  <c r="AA20" i="5"/>
  <c r="AA24" i="5"/>
  <c r="AA28" i="5"/>
  <c r="AA29" i="5"/>
  <c r="AA25" i="5"/>
  <c r="AA21" i="5"/>
  <c r="AA17" i="5"/>
  <c r="AA13" i="5"/>
  <c r="AA27" i="5"/>
  <c r="AA23" i="5"/>
  <c r="AA19" i="5"/>
  <c r="AA15" i="5"/>
  <c r="AA11" i="5"/>
  <c r="AA9" i="5"/>
  <c r="AG8" i="5"/>
  <c r="I23" i="1" l="1"/>
  <c r="S26" i="1"/>
  <c r="E27" i="1"/>
  <c r="M23" i="1"/>
  <c r="D31" i="1"/>
  <c r="O31" i="1"/>
  <c r="E28" i="1"/>
  <c r="K15" i="1"/>
  <c r="M30" i="1"/>
  <c r="W18" i="1"/>
  <c r="T13" i="1"/>
  <c r="G30" i="1"/>
  <c r="F5" i="1"/>
  <c r="W8" i="1"/>
  <c r="N27" i="1"/>
  <c r="S21" i="1"/>
  <c r="Q19" i="1"/>
  <c r="H19" i="1"/>
  <c r="B6" i="1"/>
  <c r="U4" i="1"/>
  <c r="O2" i="1"/>
  <c r="T12" i="1"/>
  <c r="U21" i="1"/>
  <c r="S10" i="1"/>
  <c r="O16" i="1"/>
  <c r="W26" i="1"/>
  <c r="V8" i="1"/>
  <c r="B4" i="1"/>
  <c r="P19" i="1"/>
  <c r="H4" i="1"/>
  <c r="Q11" i="1"/>
  <c r="H16" i="1"/>
  <c r="R24" i="1"/>
  <c r="V10" i="1"/>
  <c r="R3" i="1"/>
  <c r="O8" i="1"/>
  <c r="E5" i="1"/>
  <c r="K14" i="1"/>
  <c r="C23" i="1"/>
  <c r="A8" i="1"/>
  <c r="P12" i="1"/>
  <c r="A21" i="1"/>
  <c r="L28" i="1"/>
  <c r="N12" i="1"/>
  <c r="M25" i="1"/>
  <c r="J17" i="1"/>
  <c r="D11" i="1"/>
  <c r="F20" i="1"/>
  <c r="I6" i="1"/>
  <c r="M16" i="1"/>
  <c r="P24" i="1"/>
  <c r="O4" i="1"/>
  <c r="C30" i="1"/>
  <c r="D18" i="1"/>
  <c r="I27" i="1"/>
  <c r="T26" i="1"/>
  <c r="Q31" i="1"/>
  <c r="H5" i="1"/>
  <c r="F19" i="1"/>
  <c r="H23" i="1"/>
  <c r="H27" i="1"/>
  <c r="M29" i="1"/>
  <c r="B10" i="1"/>
  <c r="N20" i="1"/>
  <c r="K2" i="1"/>
  <c r="U9" i="1"/>
  <c r="E10" i="1"/>
  <c r="T6" i="1"/>
  <c r="W19" i="1"/>
  <c r="D29" i="1"/>
  <c r="J12" i="1"/>
  <c r="N14" i="1"/>
  <c r="M12" i="1"/>
  <c r="N2" i="1"/>
  <c r="L13" i="1"/>
  <c r="N3" i="1"/>
  <c r="U8" i="1"/>
  <c r="W10" i="1"/>
  <c r="U25" i="1"/>
  <c r="I28" i="1"/>
  <c r="M17" i="1"/>
  <c r="V25" i="1"/>
  <c r="R2" i="1"/>
  <c r="G18" i="1"/>
  <c r="G23" i="1"/>
  <c r="R30" i="1"/>
  <c r="S31" i="1"/>
  <c r="F4" i="1"/>
  <c r="N16" i="1"/>
  <c r="T30" i="1"/>
  <c r="O20" i="1"/>
  <c r="E26" i="1"/>
  <c r="F1" i="1"/>
  <c r="C18" i="1"/>
  <c r="L3" i="1"/>
  <c r="O14" i="1"/>
  <c r="F28" i="1"/>
  <c r="H15" i="1"/>
  <c r="U14" i="1"/>
  <c r="N28" i="1"/>
  <c r="C15" i="1"/>
  <c r="W23" i="1"/>
  <c r="G4" i="1"/>
  <c r="B7" i="1"/>
  <c r="D9" i="1"/>
  <c r="V11" i="1"/>
  <c r="Q14" i="1"/>
  <c r="L17" i="1"/>
  <c r="V20" i="1"/>
  <c r="N29" i="1"/>
  <c r="E6" i="1"/>
  <c r="G8" i="1"/>
  <c r="C10" i="1"/>
  <c r="N13" i="1"/>
  <c r="I16" i="1"/>
  <c r="F18" i="1"/>
  <c r="K3" i="1"/>
  <c r="J7" i="1"/>
  <c r="U10" i="1"/>
  <c r="T19" i="1"/>
  <c r="Q28" i="1"/>
  <c r="L2" i="1"/>
  <c r="V4" i="1"/>
  <c r="A7" i="1"/>
  <c r="S9" i="1"/>
  <c r="S13" i="1"/>
  <c r="W17" i="1"/>
  <c r="N21" i="1"/>
  <c r="D27" i="1"/>
  <c r="S20" i="1"/>
  <c r="R27" i="1"/>
  <c r="G3" i="1"/>
  <c r="F7" i="1"/>
  <c r="P18" i="1"/>
  <c r="A16" i="1"/>
  <c r="E25" i="1"/>
  <c r="G7" i="1"/>
  <c r="O15" i="1"/>
  <c r="I19" i="1"/>
  <c r="C27" i="1"/>
  <c r="C7" i="1"/>
  <c r="R29" i="1"/>
  <c r="P3" i="1"/>
  <c r="H8" i="1"/>
  <c r="E13" i="1"/>
  <c r="D20" i="1"/>
  <c r="E3" i="1"/>
  <c r="G5" i="1"/>
  <c r="B8" i="1"/>
  <c r="L10" i="1"/>
  <c r="W13" i="1"/>
  <c r="M32" i="1"/>
  <c r="N23" i="1"/>
  <c r="V29" i="1"/>
  <c r="R5" i="1"/>
  <c r="P29" i="1"/>
  <c r="L22" i="1"/>
  <c r="T18" i="1"/>
  <c r="F26" i="1"/>
  <c r="D5" i="1"/>
  <c r="K25" i="1"/>
  <c r="A10" i="1"/>
  <c r="J18" i="1"/>
  <c r="V7" i="1"/>
  <c r="F10" i="1"/>
  <c r="O23" i="1"/>
  <c r="P7" i="1"/>
  <c r="B29" i="1"/>
  <c r="H3" i="1"/>
  <c r="J5" i="1"/>
  <c r="E8" i="1"/>
  <c r="R10" i="1"/>
  <c r="M13" i="1"/>
  <c r="D22" i="1"/>
  <c r="N25" i="1"/>
  <c r="A28" i="1"/>
  <c r="H7" i="1"/>
  <c r="E9" i="1"/>
  <c r="W11" i="1"/>
  <c r="M14" i="1"/>
  <c r="H17" i="1"/>
  <c r="J24" i="1"/>
  <c r="P32" i="1"/>
  <c r="I4" i="1"/>
  <c r="V9" i="1"/>
  <c r="U16" i="1"/>
  <c r="J21" i="1"/>
  <c r="C25" i="1"/>
  <c r="K31" i="1"/>
  <c r="W5" i="1"/>
  <c r="R8" i="1"/>
  <c r="E15" i="1"/>
  <c r="P23" i="1"/>
  <c r="F29" i="1"/>
  <c r="Q32" i="1"/>
  <c r="S24" i="1"/>
  <c r="C1" i="1"/>
  <c r="U31" i="1"/>
  <c r="S17" i="1"/>
  <c r="N8" i="1"/>
  <c r="E19" i="1"/>
  <c r="B27" i="1"/>
  <c r="P14" i="1"/>
  <c r="R4" i="1"/>
  <c r="T32" i="1"/>
  <c r="O22" i="1"/>
  <c r="L11" i="1"/>
  <c r="H20" i="1"/>
  <c r="A17" i="1"/>
  <c r="U17" i="1"/>
  <c r="O11" i="1"/>
  <c r="E29" i="1"/>
  <c r="J6" i="1"/>
  <c r="U11" i="1"/>
  <c r="D10" i="1"/>
  <c r="Q25" i="1"/>
  <c r="T28" i="1"/>
  <c r="U2" i="1"/>
  <c r="W16" i="1"/>
  <c r="C2" i="1"/>
  <c r="M24" i="1"/>
  <c r="T11" i="1"/>
  <c r="W24" i="1"/>
  <c r="F9" i="1"/>
  <c r="U12" i="1"/>
  <c r="B11" i="1"/>
  <c r="W1" i="1"/>
  <c r="S28" i="1"/>
  <c r="N18" i="1"/>
  <c r="M26" i="1"/>
  <c r="K24" i="1"/>
  <c r="R25" i="1"/>
  <c r="D14" i="1"/>
  <c r="S30" i="1"/>
  <c r="B18" i="1"/>
  <c r="I14" i="1"/>
  <c r="B16" i="1"/>
  <c r="K9" i="1"/>
  <c r="P6" i="1"/>
  <c r="C31" i="1"/>
  <c r="S11" i="1"/>
  <c r="G31" i="1"/>
  <c r="F15" i="1"/>
  <c r="S22" i="1"/>
  <c r="C19" i="1"/>
  <c r="O18" i="1"/>
  <c r="K6" i="1"/>
  <c r="S19" i="1"/>
  <c r="F32" i="1"/>
  <c r="F8" i="1"/>
  <c r="N30" i="1"/>
  <c r="B32" i="1"/>
  <c r="K16" i="1"/>
  <c r="G26" i="1"/>
  <c r="V1" i="1"/>
  <c r="I15" i="1"/>
  <c r="R14" i="1"/>
  <c r="E1" i="1"/>
  <c r="T21" i="1"/>
  <c r="H29" i="1"/>
  <c r="L31" i="1"/>
  <c r="P10" i="1"/>
  <c r="W9" i="1"/>
  <c r="Q8" i="1"/>
  <c r="Q27" i="1"/>
  <c r="D6" i="1"/>
  <c r="I3" i="1"/>
  <c r="C13" i="1"/>
  <c r="A11" i="1"/>
  <c r="U13" i="1"/>
  <c r="W14" i="1"/>
  <c r="S4" i="1"/>
  <c r="L30" i="1"/>
  <c r="P28" i="1"/>
  <c r="B13" i="1"/>
  <c r="C12" i="1"/>
  <c r="V31" i="1"/>
  <c r="P21" i="1"/>
  <c r="G9" i="1"/>
  <c r="U29" i="1"/>
  <c r="I29" i="1"/>
  <c r="E24" i="1"/>
  <c r="D17" i="1"/>
  <c r="P16" i="1"/>
  <c r="G2" i="1"/>
  <c r="C26" i="1"/>
  <c r="E31" i="1"/>
  <c r="Q2" i="1"/>
  <c r="H21" i="1"/>
  <c r="M18" i="1"/>
  <c r="H11" i="1"/>
  <c r="K22" i="1"/>
  <c r="A20" i="1"/>
  <c r="G10" i="1"/>
  <c r="I9" i="1"/>
  <c r="L18" i="1"/>
  <c r="G1" i="1"/>
  <c r="M22" i="1"/>
  <c r="F27" i="1"/>
  <c r="H18" i="1"/>
  <c r="L20" i="1"/>
  <c r="K17" i="1"/>
  <c r="O29" i="1"/>
  <c r="A6" i="1"/>
  <c r="I13" i="1"/>
  <c r="R16" i="1"/>
  <c r="I7" i="1"/>
  <c r="L32" i="1"/>
  <c r="G27" i="1"/>
  <c r="I10" i="1"/>
  <c r="J9" i="1"/>
  <c r="Q5" i="1"/>
  <c r="L1" i="1"/>
  <c r="K7" i="1"/>
  <c r="H12" i="1"/>
  <c r="L4" i="1"/>
  <c r="R13" i="1"/>
  <c r="B30" i="1"/>
  <c r="J3" i="1"/>
  <c r="V21" i="1"/>
  <c r="H26" i="1"/>
  <c r="Q7" i="1"/>
  <c r="O9" i="1"/>
  <c r="A22" i="1"/>
  <c r="B1" i="1"/>
  <c r="Q10" i="1"/>
  <c r="F24" i="1"/>
  <c r="G6" i="1"/>
  <c r="Q13" i="1"/>
  <c r="C22" i="1"/>
  <c r="S2" i="1"/>
  <c r="P17" i="1"/>
  <c r="V30" i="1"/>
  <c r="O12" i="1"/>
  <c r="E18" i="1"/>
  <c r="R11" i="1"/>
  <c r="K19" i="1"/>
  <c r="D23" i="1"/>
  <c r="W31" i="1"/>
  <c r="C8" i="1"/>
  <c r="K23" i="1"/>
  <c r="J23" i="1"/>
  <c r="I30" i="1"/>
  <c r="K18" i="1"/>
  <c r="J32" i="1"/>
  <c r="Q20" i="1"/>
  <c r="F6" i="1"/>
  <c r="R15" i="1"/>
  <c r="D2" i="1"/>
  <c r="P31" i="1"/>
  <c r="Q29" i="1"/>
  <c r="Q3" i="1"/>
  <c r="U27" i="1"/>
  <c r="G24" i="1"/>
  <c r="A32" i="1"/>
  <c r="R32" i="1"/>
  <c r="W12" i="1"/>
  <c r="R7" i="1"/>
  <c r="U5" i="1"/>
  <c r="E14" i="1"/>
  <c r="W15" i="1"/>
  <c r="K32" i="1"/>
  <c r="U15" i="1"/>
  <c r="M8" i="1"/>
  <c r="G11" i="1"/>
  <c r="N7" i="1"/>
  <c r="Q17" i="1"/>
  <c r="U24" i="1"/>
  <c r="I2" i="1"/>
  <c r="E22" i="1"/>
  <c r="C11" i="1"/>
  <c r="M5" i="1"/>
  <c r="L23" i="1"/>
  <c r="L5" i="1"/>
  <c r="S1" i="1"/>
  <c r="L29" i="1"/>
  <c r="J31" i="1"/>
  <c r="O28" i="1"/>
  <c r="K28" i="1"/>
  <c r="O5" i="1"/>
  <c r="E21" i="1"/>
  <c r="S12" i="1"/>
  <c r="I5" i="1"/>
  <c r="Q24" i="1"/>
  <c r="L14" i="1"/>
  <c r="M9" i="1"/>
  <c r="R28" i="1"/>
  <c r="W25" i="1"/>
  <c r="R12" i="1"/>
  <c r="A3" i="1"/>
  <c r="C20" i="1"/>
  <c r="F12" i="1"/>
  <c r="L24" i="1"/>
  <c r="Q9" i="1"/>
  <c r="B17" i="1"/>
  <c r="F25" i="1"/>
  <c r="A24" i="1"/>
  <c r="K11" i="1"/>
  <c r="G12" i="1"/>
  <c r="F22" i="1"/>
  <c r="G21" i="1"/>
  <c r="T16" i="1"/>
  <c r="W29" i="1"/>
  <c r="J26" i="1"/>
  <c r="T10" i="1"/>
  <c r="H1" i="1"/>
  <c r="N31" i="1"/>
  <c r="D25" i="1"/>
  <c r="U23" i="1"/>
  <c r="I31" i="1"/>
  <c r="J13" i="1"/>
  <c r="N24" i="1"/>
  <c r="R22" i="1"/>
  <c r="S29" i="1"/>
  <c r="C4" i="1"/>
  <c r="A31" i="1"/>
  <c r="C16" i="1"/>
  <c r="K30" i="1"/>
  <c r="B3" i="1"/>
  <c r="S25" i="1"/>
  <c r="H31" i="1"/>
  <c r="L25" i="1"/>
  <c r="V19" i="1"/>
  <c r="P2" i="1"/>
  <c r="J29" i="1"/>
  <c r="T23" i="1"/>
  <c r="R20" i="1"/>
  <c r="T4" i="1"/>
  <c r="L27" i="1"/>
  <c r="H32" i="1"/>
  <c r="S15" i="1"/>
  <c r="R26" i="1"/>
  <c r="G32" i="1"/>
  <c r="Q26" i="1"/>
  <c r="T27" i="1"/>
  <c r="B23" i="1"/>
  <c r="J30" i="1"/>
  <c r="I11" i="1"/>
  <c r="I25" i="1"/>
  <c r="V17" i="1"/>
  <c r="I26" i="1"/>
  <c r="P15" i="1"/>
  <c r="Q22" i="1"/>
  <c r="G17" i="1"/>
  <c r="S16" i="1"/>
  <c r="O19" i="1"/>
  <c r="N15" i="1"/>
  <c r="H30" i="1"/>
  <c r="P13" i="1"/>
  <c r="U1" i="1"/>
  <c r="J27" i="1"/>
  <c r="H25" i="1"/>
  <c r="A30" i="1"/>
  <c r="V27" i="1"/>
  <c r="O26" i="1"/>
  <c r="V22" i="1"/>
  <c r="O32" i="1"/>
  <c r="F31" i="1"/>
  <c r="Q18" i="1"/>
  <c r="C29" i="1"/>
  <c r="M10" i="1"/>
  <c r="L16" i="1"/>
  <c r="N4" i="1"/>
  <c r="V18" i="1"/>
  <c r="V14" i="1"/>
  <c r="P5" i="1"/>
  <c r="K4" i="1"/>
  <c r="I1" i="1"/>
  <c r="W32" i="1"/>
  <c r="W30" i="1"/>
  <c r="L19" i="1"/>
  <c r="T25" i="1"/>
  <c r="I22" i="1"/>
  <c r="M15" i="1"/>
  <c r="U7" i="1"/>
  <c r="J25" i="1"/>
  <c r="H28" i="1"/>
  <c r="U6" i="1"/>
  <c r="P8" i="1"/>
  <c r="M20" i="1"/>
  <c r="E4" i="1"/>
  <c r="A23" i="1"/>
  <c r="T8" i="1"/>
  <c r="W21" i="1"/>
  <c r="F30" i="1"/>
  <c r="M4" i="1"/>
  <c r="U28" i="1"/>
  <c r="L9" i="1"/>
  <c r="D26" i="1"/>
  <c r="T15" i="1"/>
  <c r="J19" i="1"/>
  <c r="I17" i="1"/>
  <c r="S14" i="1"/>
  <c r="J28" i="1"/>
  <c r="O3" i="1"/>
  <c r="A27" i="1"/>
  <c r="M6" i="1"/>
  <c r="V13" i="1"/>
  <c r="J22" i="1"/>
  <c r="W3" i="1"/>
  <c r="J11" i="1"/>
  <c r="J2" i="1"/>
  <c r="C6" i="1"/>
  <c r="W7" i="1"/>
  <c r="T9" i="1"/>
  <c r="P11" i="1"/>
  <c r="J15" i="1"/>
  <c r="F17" i="1"/>
  <c r="H24" i="1"/>
  <c r="O25" i="1"/>
  <c r="D28" i="1"/>
  <c r="M2" i="1"/>
  <c r="D7" i="1"/>
  <c r="A9" i="1"/>
  <c r="A12" i="1"/>
  <c r="M11" i="1"/>
  <c r="G25" i="1"/>
  <c r="A29" i="1"/>
  <c r="W28" i="1"/>
  <c r="R31" i="1"/>
  <c r="G20" i="1"/>
  <c r="U32" i="1"/>
  <c r="E32" i="1"/>
  <c r="O30" i="1"/>
  <c r="V26" i="1"/>
  <c r="Q30" i="1"/>
  <c r="M31" i="1"/>
  <c r="P26" i="1"/>
  <c r="F16" i="1"/>
  <c r="K13" i="1"/>
  <c r="V23" i="1"/>
  <c r="C17" i="1"/>
  <c r="O13" i="1"/>
  <c r="W20" i="1"/>
  <c r="W22" i="1"/>
  <c r="T14" i="1"/>
  <c r="E16" i="1"/>
  <c r="N11" i="1"/>
  <c r="E23" i="1"/>
  <c r="I21" i="1"/>
  <c r="T24" i="1"/>
  <c r="I18" i="1"/>
  <c r="D24" i="1"/>
  <c r="J20" i="1"/>
  <c r="E7" i="1"/>
  <c r="S5" i="1"/>
  <c r="J4" i="1"/>
  <c r="A26" i="1"/>
  <c r="I32" i="1"/>
  <c r="O27" i="1"/>
  <c r="B22" i="1"/>
  <c r="O17" i="1"/>
  <c r="L6" i="1"/>
  <c r="L12" i="1"/>
  <c r="W6" i="1"/>
  <c r="J14" i="1"/>
  <c r="R21" i="1"/>
  <c r="D8" i="1"/>
  <c r="R9" i="1"/>
  <c r="E17" i="1"/>
  <c r="P4" i="1"/>
  <c r="I8" i="1"/>
  <c r="U19" i="1"/>
  <c r="T5" i="1"/>
  <c r="F13" i="1"/>
  <c r="K21" i="1"/>
  <c r="S3" i="1"/>
  <c r="Q4" i="1"/>
  <c r="N6" i="1"/>
  <c r="L7" i="1"/>
  <c r="K8" i="1"/>
  <c r="F11" i="1"/>
  <c r="D12" i="1"/>
  <c r="A14" i="1"/>
  <c r="R18" i="1"/>
  <c r="F21" i="1"/>
  <c r="Q23" i="1"/>
  <c r="V24" i="1"/>
  <c r="K27" i="1"/>
  <c r="A2" i="1"/>
  <c r="V2" i="1"/>
  <c r="T3" i="1"/>
  <c r="O6" i="1"/>
  <c r="L8" i="1"/>
  <c r="E12" i="1"/>
  <c r="D13" i="1"/>
  <c r="B14" i="1"/>
  <c r="V15" i="1"/>
  <c r="R17" i="1"/>
  <c r="B20" i="1"/>
  <c r="N22" i="1"/>
  <c r="S23" i="1"/>
  <c r="A25" i="1"/>
  <c r="P30" i="1"/>
  <c r="B2" i="1"/>
  <c r="W2" i="1"/>
  <c r="V3" i="1"/>
  <c r="Q6" i="1"/>
  <c r="O7" i="1"/>
  <c r="J10" i="1"/>
  <c r="Q12" i="1"/>
  <c r="B15" i="1"/>
  <c r="N17" i="1"/>
  <c r="H22" i="1"/>
  <c r="M3" i="1"/>
  <c r="K5" i="1"/>
  <c r="H6" i="1"/>
  <c r="C9" i="1"/>
  <c r="S18" i="1"/>
  <c r="P20" i="1"/>
  <c r="I24" i="1"/>
  <c r="B28" i="1"/>
  <c r="T31" i="1"/>
  <c r="C24" i="1"/>
  <c r="U26" i="1"/>
  <c r="G28" i="1"/>
  <c r="B31" i="1"/>
  <c r="N1" i="1"/>
  <c r="O24" i="1"/>
  <c r="A15" i="1"/>
  <c r="C5" i="1"/>
  <c r="E30" i="1"/>
  <c r="H14" i="1"/>
  <c r="V12" i="1"/>
  <c r="U18" i="1"/>
  <c r="V32" i="1"/>
  <c r="M28" i="1"/>
  <c r="C21" i="1"/>
  <c r="V28" i="1"/>
  <c r="F23" i="1"/>
  <c r="J16" i="1"/>
  <c r="S32" i="1"/>
  <c r="N19" i="1"/>
  <c r="D32" i="1"/>
  <c r="Q21" i="1"/>
  <c r="P1" i="1"/>
  <c r="U30" i="1"/>
  <c r="R19" i="1"/>
  <c r="K29" i="1"/>
  <c r="V16" i="1"/>
  <c r="K20" i="1"/>
  <c r="B25" i="1"/>
  <c r="G22" i="1"/>
  <c r="C32" i="1"/>
  <c r="G19" i="1"/>
  <c r="H2" i="1"/>
  <c r="C28" i="1"/>
  <c r="D21" i="1"/>
  <c r="B19" i="1"/>
  <c r="Q15" i="1"/>
  <c r="R23" i="1"/>
  <c r="E20" i="1"/>
  <c r="B12" i="1"/>
  <c r="G15" i="1"/>
  <c r="M1" i="1"/>
  <c r="K1" i="1"/>
  <c r="G16" i="1"/>
  <c r="W27" i="1"/>
  <c r="B9" i="1"/>
  <c r="T20" i="1"/>
  <c r="N5" i="1"/>
  <c r="H9" i="1"/>
  <c r="A13" i="1"/>
  <c r="Q16" i="1"/>
  <c r="R6" i="1"/>
  <c r="K10" i="1"/>
  <c r="P22" i="1"/>
  <c r="P27" i="1"/>
  <c r="E2" i="1"/>
  <c r="C3" i="1"/>
  <c r="A4" i="1"/>
  <c r="W4" i="1"/>
  <c r="S6" i="1"/>
  <c r="N9" i="1"/>
  <c r="I12" i="1"/>
  <c r="H13" i="1"/>
  <c r="F14" i="1"/>
  <c r="D15" i="1"/>
  <c r="M21" i="1"/>
  <c r="L26" i="1"/>
  <c r="F2" i="1"/>
  <c r="D3" i="1"/>
  <c r="A5" i="1"/>
  <c r="V5" i="1"/>
  <c r="S7" i="1"/>
  <c r="P9" i="1"/>
  <c r="N10" i="1"/>
  <c r="K12" i="1"/>
  <c r="G14" i="1"/>
  <c r="D16" i="1"/>
  <c r="A18" i="1"/>
  <c r="D19" i="1"/>
  <c r="I20" i="1"/>
  <c r="O21" i="1"/>
  <c r="T22" i="1"/>
  <c r="B24" i="1"/>
  <c r="N26" i="1"/>
  <c r="S27" i="1"/>
  <c r="G29" i="1"/>
  <c r="F3" i="1"/>
  <c r="D4" i="1"/>
  <c r="B5" i="1"/>
  <c r="V6" i="1"/>
  <c r="T7" i="1"/>
  <c r="S8" i="1"/>
  <c r="O10" i="1"/>
  <c r="C14" i="1"/>
  <c r="L15" i="1"/>
  <c r="T17" i="1"/>
  <c r="M19" i="1"/>
  <c r="B21" i="1"/>
  <c r="B26" i="1"/>
  <c r="M27" i="1"/>
  <c r="T2" i="1"/>
  <c r="U3" i="1"/>
  <c r="M7" i="1"/>
  <c r="J8" i="1"/>
  <c r="H10" i="1"/>
  <c r="E11" i="1"/>
  <c r="G13" i="1"/>
  <c r="A19" i="1"/>
  <c r="U20" i="1"/>
  <c r="K26" i="1"/>
  <c r="D30" i="1"/>
  <c r="N32" i="1"/>
  <c r="L21" i="1"/>
  <c r="U22" i="1"/>
  <c r="P25" i="1"/>
  <c r="T29" i="1"/>
  <c r="R1" i="1"/>
  <c r="O1" i="1"/>
  <c r="A1" i="1"/>
  <c r="D1" i="1"/>
  <c r="T1" i="1"/>
  <c r="Q1" i="1"/>
  <c r="J1" i="1"/>
  <c r="BG29" i="5"/>
  <c r="AC29" i="5" s="1"/>
  <c r="BG13" i="5"/>
  <c r="AC13" i="5" s="1"/>
  <c r="BG16" i="5"/>
  <c r="AC16" i="5" s="1"/>
  <c r="BG19" i="5"/>
  <c r="AC19" i="5" s="1"/>
  <c r="BG22" i="5"/>
  <c r="AC22" i="5" s="1"/>
  <c r="BG25" i="5"/>
  <c r="AC25" i="5" s="1"/>
  <c r="BG28" i="5"/>
  <c r="AC28" i="5" s="1"/>
  <c r="BG12" i="5"/>
  <c r="AC12" i="5" s="1"/>
  <c r="BG15" i="5"/>
  <c r="AC15" i="5" s="1"/>
  <c r="Y15" i="5" s="1"/>
  <c r="Z15" i="5" s="1"/>
  <c r="BG18" i="5"/>
  <c r="AC18" i="5" s="1"/>
  <c r="BG21" i="5"/>
  <c r="AC21" i="5" s="1"/>
  <c r="BG24" i="5"/>
  <c r="AC24" i="5" s="1"/>
  <c r="BG27" i="5"/>
  <c r="AC27" i="5" s="1"/>
  <c r="BG11" i="5"/>
  <c r="AC11" i="5" s="1"/>
  <c r="BG14" i="5"/>
  <c r="AC14" i="5" s="1"/>
  <c r="BG17" i="5"/>
  <c r="AC17" i="5" s="1"/>
  <c r="BG20" i="5"/>
  <c r="AC20" i="5" s="1"/>
  <c r="BG23" i="5"/>
  <c r="AC23" i="5" s="1"/>
  <c r="BG26" i="5"/>
  <c r="AC26" i="5" s="1"/>
  <c r="BG10" i="5"/>
  <c r="AC10" i="5" s="1"/>
  <c r="BG9" i="5"/>
  <c r="AC9" i="5" s="1"/>
  <c r="AH8" i="5"/>
  <c r="AY15" i="5" l="1"/>
  <c r="AZ15" i="5" s="1"/>
  <c r="BA15" i="5" s="1"/>
  <c r="Y11" i="5"/>
  <c r="AY17" i="5"/>
  <c r="AZ17" i="5" s="1"/>
  <c r="Y25" i="5"/>
  <c r="AY18" i="5"/>
  <c r="AZ18" i="5" s="1"/>
  <c r="Y13" i="5"/>
  <c r="AY20" i="5"/>
  <c r="AZ20" i="5" s="1"/>
  <c r="AF15" i="5"/>
  <c r="AE15" i="5"/>
  <c r="AD15" i="5"/>
  <c r="B15" i="5"/>
  <c r="AG15" i="5"/>
  <c r="Y10" i="5"/>
  <c r="AY25" i="5"/>
  <c r="AZ25" i="5" s="1"/>
  <c r="Y17" i="5"/>
  <c r="Z17" i="5" s="1"/>
  <c r="AY28" i="5"/>
  <c r="AZ28" i="5" s="1"/>
  <c r="Y24" i="5"/>
  <c r="AY27" i="5"/>
  <c r="AZ27" i="5" s="1"/>
  <c r="BA27" i="5" s="1"/>
  <c r="Y12" i="5"/>
  <c r="Z12" i="5" s="1"/>
  <c r="AY9" i="5"/>
  <c r="AZ9" i="5" s="1"/>
  <c r="BA9" i="5" s="1"/>
  <c r="Y19" i="5"/>
  <c r="AY19" i="5"/>
  <c r="AZ19" i="5" s="1"/>
  <c r="Y26" i="5"/>
  <c r="AY26" i="5"/>
  <c r="AZ26" i="5" s="1"/>
  <c r="Y14" i="5"/>
  <c r="Z14" i="5" s="1"/>
  <c r="AY12" i="5"/>
  <c r="AZ12" i="5" s="1"/>
  <c r="Y21" i="5"/>
  <c r="AY11" i="5"/>
  <c r="AZ11" i="5" s="1"/>
  <c r="Y28" i="5"/>
  <c r="AY21" i="5"/>
  <c r="AZ21" i="5" s="1"/>
  <c r="BA21" i="5" s="1"/>
  <c r="Y16" i="5"/>
  <c r="Z16" i="5" s="1"/>
  <c r="AY22" i="5"/>
  <c r="AZ22" i="5" s="1"/>
  <c r="Y23" i="5"/>
  <c r="AY13" i="5"/>
  <c r="AZ13" i="5" s="1"/>
  <c r="Y18" i="5"/>
  <c r="Z18" i="5" s="1"/>
  <c r="AY16" i="5"/>
  <c r="AZ16" i="5" s="1"/>
  <c r="Y20" i="5"/>
  <c r="AY24" i="5"/>
  <c r="AZ24" i="5" s="1"/>
  <c r="Y27" i="5"/>
  <c r="Z27" i="5" s="1"/>
  <c r="AY29" i="5"/>
  <c r="AZ29" i="5" s="1"/>
  <c r="Y22" i="5"/>
  <c r="AY10" i="5"/>
  <c r="AZ10" i="5" s="1"/>
  <c r="Y29" i="5"/>
  <c r="AY23" i="5"/>
  <c r="AZ23" i="5" s="1"/>
  <c r="Y9" i="5"/>
  <c r="AY14" i="5"/>
  <c r="AZ14" i="5" s="1"/>
  <c r="AI8" i="5"/>
  <c r="AH15" i="5"/>
  <c r="AH25" i="5" l="1"/>
  <c r="Z25" i="5"/>
  <c r="AH29" i="5"/>
  <c r="Z29" i="5"/>
  <c r="AH21" i="5"/>
  <c r="Z21" i="5"/>
  <c r="AH26" i="5"/>
  <c r="Z26" i="5"/>
  <c r="AH13" i="5"/>
  <c r="Z13" i="5"/>
  <c r="D13" i="5" s="1"/>
  <c r="AH11" i="5"/>
  <c r="Z11" i="5"/>
  <c r="AH22" i="5"/>
  <c r="Z22" i="5"/>
  <c r="X22" i="5" s="1"/>
  <c r="AH20" i="5"/>
  <c r="Z20" i="5"/>
  <c r="X20" i="5" s="1"/>
  <c r="AH23" i="5"/>
  <c r="Z23" i="5"/>
  <c r="AH28" i="5"/>
  <c r="Z28" i="5"/>
  <c r="X28" i="5" s="1"/>
  <c r="AH19" i="5"/>
  <c r="Z19" i="5"/>
  <c r="AH24" i="5"/>
  <c r="Z24" i="5"/>
  <c r="AH10" i="5"/>
  <c r="Z10" i="5"/>
  <c r="AH9" i="5"/>
  <c r="Z9" i="5"/>
  <c r="AI13" i="5"/>
  <c r="BA10" i="5"/>
  <c r="BA11" i="5" s="1"/>
  <c r="BA12" i="5" s="1"/>
  <c r="BA13" i="5" s="1"/>
  <c r="BA14" i="5" s="1"/>
  <c r="B3" i="5" s="1"/>
  <c r="BA28" i="5"/>
  <c r="BA29" i="5" s="1"/>
  <c r="B6" i="5" s="1"/>
  <c r="AF27" i="5"/>
  <c r="AE27" i="5"/>
  <c r="AG27" i="5"/>
  <c r="AD27" i="5"/>
  <c r="AD18" i="5"/>
  <c r="AF18" i="5"/>
  <c r="AG18" i="5"/>
  <c r="AE18" i="5"/>
  <c r="AE16" i="5"/>
  <c r="AG16" i="5"/>
  <c r="AD16" i="5"/>
  <c r="AF16" i="5"/>
  <c r="AE21" i="5"/>
  <c r="AD21" i="5"/>
  <c r="AG21" i="5"/>
  <c r="AF21" i="5"/>
  <c r="AD26" i="5"/>
  <c r="AE26" i="5"/>
  <c r="AF26" i="5"/>
  <c r="AG26" i="5"/>
  <c r="AF12" i="5"/>
  <c r="AE12" i="5"/>
  <c r="AD12" i="5"/>
  <c r="AG12" i="5"/>
  <c r="AE17" i="5"/>
  <c r="AF17" i="5"/>
  <c r="AD17" i="5"/>
  <c r="AG17" i="5"/>
  <c r="AH17" i="5"/>
  <c r="AH27" i="5"/>
  <c r="AD22" i="5"/>
  <c r="AF22" i="5"/>
  <c r="AE22" i="5"/>
  <c r="AG22" i="5"/>
  <c r="AE20" i="5"/>
  <c r="AF20" i="5"/>
  <c r="AD20" i="5"/>
  <c r="AG20" i="5"/>
  <c r="AD23" i="5"/>
  <c r="AF23" i="5"/>
  <c r="AE23" i="5"/>
  <c r="AG23" i="5"/>
  <c r="AE28" i="5"/>
  <c r="AF28" i="5"/>
  <c r="AD28" i="5"/>
  <c r="AG28" i="5"/>
  <c r="AD14" i="5"/>
  <c r="AF14" i="5"/>
  <c r="AE14" i="5"/>
  <c r="AG14" i="5"/>
  <c r="AF19" i="5"/>
  <c r="AE19" i="5"/>
  <c r="AD19" i="5"/>
  <c r="AG19" i="5"/>
  <c r="AD24" i="5"/>
  <c r="AG24" i="5"/>
  <c r="AE24" i="5"/>
  <c r="AF24" i="5"/>
  <c r="AE10" i="5"/>
  <c r="AD10" i="5"/>
  <c r="AF10" i="5"/>
  <c r="AG10" i="5"/>
  <c r="AH16" i="5"/>
  <c r="AH14" i="5"/>
  <c r="BA22" i="5"/>
  <c r="BA23" i="5" s="1"/>
  <c r="BA24" i="5" s="1"/>
  <c r="BA25" i="5" s="1"/>
  <c r="BA26" i="5" s="1"/>
  <c r="B5" i="5" s="1"/>
  <c r="AG25" i="5"/>
  <c r="AF25" i="5"/>
  <c r="AD25" i="5"/>
  <c r="AE25" i="5"/>
  <c r="AD29" i="5"/>
  <c r="AF29" i="5"/>
  <c r="AE29" i="5"/>
  <c r="AG29" i="5"/>
  <c r="AH12" i="5"/>
  <c r="AH18" i="5"/>
  <c r="AD13" i="5"/>
  <c r="AE13" i="5"/>
  <c r="AF13" i="5"/>
  <c r="AG13" i="5"/>
  <c r="AD11" i="5"/>
  <c r="AF11" i="5"/>
  <c r="AG11" i="5"/>
  <c r="AE11" i="5"/>
  <c r="AE9" i="5"/>
  <c r="AF9" i="5"/>
  <c r="AG9" i="5"/>
  <c r="AD9" i="5"/>
  <c r="AI22" i="5"/>
  <c r="BA16" i="5"/>
  <c r="AI15" i="5"/>
  <c r="AJ8" i="5"/>
  <c r="AJ19" i="5" s="1"/>
  <c r="AI17" i="5"/>
  <c r="AI9" i="5"/>
  <c r="AI21" i="5"/>
  <c r="AI20" i="5"/>
  <c r="AI16" i="5"/>
  <c r="AI11" i="5"/>
  <c r="AI10" i="5"/>
  <c r="AI14" i="5"/>
  <c r="AI18" i="5"/>
  <c r="AI19" i="5"/>
  <c r="AI12" i="5"/>
  <c r="AI26" i="5"/>
  <c r="AI27" i="5"/>
  <c r="AI23" i="5"/>
  <c r="AI29" i="5"/>
  <c r="AI28" i="5"/>
  <c r="AI25" i="5"/>
  <c r="AI24" i="5"/>
  <c r="X15" i="5"/>
  <c r="D21" i="5"/>
  <c r="D24" i="5"/>
  <c r="E16" i="5"/>
  <c r="D16" i="5"/>
  <c r="D18" i="5"/>
  <c r="F12" i="5"/>
  <c r="H25" i="5"/>
  <c r="F16" i="5"/>
  <c r="H16" i="5"/>
  <c r="H27" i="5"/>
  <c r="G16" i="5"/>
  <c r="F10" i="5"/>
  <c r="F14" i="5"/>
  <c r="H14" i="5"/>
  <c r="D11" i="5"/>
  <c r="E11" i="5"/>
  <c r="E19" i="5"/>
  <c r="G21" i="5"/>
  <c r="H21" i="5"/>
  <c r="C15" i="5"/>
  <c r="D9" i="5"/>
  <c r="E9" i="5"/>
  <c r="G23" i="5"/>
  <c r="D15" i="5"/>
  <c r="F15" i="5"/>
  <c r="E15" i="5"/>
  <c r="G15" i="5"/>
  <c r="H15" i="5"/>
  <c r="H11" i="5"/>
  <c r="G11" i="5"/>
  <c r="H12" i="5"/>
  <c r="I16" i="5"/>
  <c r="E26" i="5"/>
  <c r="G29" i="5"/>
  <c r="G26" i="5"/>
  <c r="H26" i="5"/>
  <c r="I17" i="5"/>
  <c r="F11" i="5"/>
  <c r="H13" i="5"/>
  <c r="T9" i="5"/>
  <c r="C10" i="5" l="1"/>
  <c r="C24" i="5"/>
  <c r="C27" i="5"/>
  <c r="X14" i="5"/>
  <c r="X17" i="5"/>
  <c r="B11" i="5"/>
  <c r="B28" i="5"/>
  <c r="B24" i="5"/>
  <c r="B23" i="5"/>
  <c r="B21" i="5"/>
  <c r="B16" i="5"/>
  <c r="B18" i="5"/>
  <c r="B13" i="5"/>
  <c r="B19" i="5"/>
  <c r="B20" i="5"/>
  <c r="B17" i="5"/>
  <c r="B29" i="5"/>
  <c r="B14" i="5"/>
  <c r="B22" i="5"/>
  <c r="B12" i="5"/>
  <c r="B25" i="5"/>
  <c r="B10" i="5"/>
  <c r="B26" i="5"/>
  <c r="B27" i="5"/>
  <c r="B9" i="5"/>
  <c r="BA17" i="5"/>
  <c r="AK8" i="5"/>
  <c r="AK23" i="5" s="1"/>
  <c r="AJ21" i="5"/>
  <c r="AJ15" i="5"/>
  <c r="AJ29" i="5"/>
  <c r="AJ17" i="5"/>
  <c r="AJ23" i="5"/>
  <c r="AJ20" i="5"/>
  <c r="AJ18" i="5"/>
  <c r="AJ24" i="5"/>
  <c r="AJ9" i="5"/>
  <c r="AJ12" i="5"/>
  <c r="AJ14" i="5"/>
  <c r="AJ16" i="5"/>
  <c r="AJ26" i="5"/>
  <c r="AJ27" i="5"/>
  <c r="AJ10" i="5"/>
  <c r="AJ13" i="5"/>
  <c r="AJ11" i="5"/>
  <c r="AJ22" i="5"/>
  <c r="AJ28" i="5"/>
  <c r="AJ25" i="5"/>
  <c r="AK25" i="5"/>
  <c r="AK19" i="5"/>
  <c r="AK14" i="5"/>
  <c r="AK16" i="5"/>
  <c r="AK9" i="5"/>
  <c r="S23" i="5"/>
  <c r="T27" i="5"/>
  <c r="T29" i="5"/>
  <c r="W10" i="5"/>
  <c r="X10" i="5"/>
  <c r="X9" i="5"/>
  <c r="C17" i="5"/>
  <c r="X19" i="5"/>
  <c r="W14" i="5"/>
  <c r="W21" i="5"/>
  <c r="V15" i="5"/>
  <c r="X24" i="5"/>
  <c r="W19" i="5"/>
  <c r="V27" i="5"/>
  <c r="X27" i="5"/>
  <c r="W27" i="5"/>
  <c r="V16" i="5"/>
  <c r="W16" i="5"/>
  <c r="X16" i="5"/>
  <c r="V14" i="5"/>
  <c r="U14" i="5"/>
  <c r="X13" i="5"/>
  <c r="C16" i="5"/>
  <c r="W13" i="5"/>
  <c r="C12" i="5"/>
  <c r="X23" i="5"/>
  <c r="W28" i="5"/>
  <c r="W24" i="5"/>
  <c r="R27" i="5"/>
  <c r="C11" i="5"/>
  <c r="U16" i="5"/>
  <c r="S16" i="5"/>
  <c r="T16" i="5"/>
  <c r="W12" i="5"/>
  <c r="C21" i="5"/>
  <c r="X18" i="5"/>
  <c r="W18" i="5"/>
  <c r="T15" i="5"/>
  <c r="R26" i="5"/>
  <c r="X26" i="5"/>
  <c r="W22" i="5"/>
  <c r="R11" i="5"/>
  <c r="T25" i="5"/>
  <c r="T10" i="5"/>
  <c r="V10" i="5"/>
  <c r="U10" i="5"/>
  <c r="S25" i="5"/>
  <c r="S29" i="5"/>
  <c r="S12" i="5"/>
  <c r="X21" i="5"/>
  <c r="R28" i="5"/>
  <c r="S28" i="5"/>
  <c r="U22" i="5"/>
  <c r="X12" i="5"/>
  <c r="R23" i="5"/>
  <c r="S10" i="5"/>
  <c r="T23" i="5"/>
  <c r="U23" i="5"/>
  <c r="V26" i="5"/>
  <c r="W23" i="5"/>
  <c r="R15" i="5"/>
  <c r="V12" i="5"/>
  <c r="T26" i="5"/>
  <c r="V23" i="5"/>
  <c r="C22" i="5"/>
  <c r="U26" i="5"/>
  <c r="E13" i="5"/>
  <c r="T28" i="5"/>
  <c r="C13" i="5"/>
  <c r="W25" i="5"/>
  <c r="V29" i="5"/>
  <c r="X29" i="5"/>
  <c r="U28" i="5"/>
  <c r="V25" i="5"/>
  <c r="U29" i="5"/>
  <c r="W29" i="5"/>
  <c r="X25" i="5"/>
  <c r="U25" i="5"/>
  <c r="Q27" i="5"/>
  <c r="S27" i="5"/>
  <c r="P27" i="5"/>
  <c r="Q28" i="5"/>
  <c r="C9" i="5"/>
  <c r="Q12" i="5"/>
  <c r="C29" i="5"/>
  <c r="Q18" i="5"/>
  <c r="C26" i="5"/>
  <c r="D23" i="5"/>
  <c r="C23" i="5"/>
  <c r="L29" i="5"/>
  <c r="D28" i="5"/>
  <c r="C28" i="5"/>
  <c r="D17" i="5"/>
  <c r="E12" i="5"/>
  <c r="E25" i="5"/>
  <c r="N9" i="5"/>
  <c r="Q23" i="5"/>
  <c r="P23" i="5"/>
  <c r="F25" i="5"/>
  <c r="M9" i="5"/>
  <c r="D25" i="5"/>
  <c r="D27" i="5"/>
  <c r="I25" i="5"/>
  <c r="C25" i="5"/>
  <c r="D12" i="5"/>
  <c r="L14" i="5"/>
  <c r="J22" i="5"/>
  <c r="C18" i="5"/>
  <c r="F13" i="5"/>
  <c r="N27" i="5"/>
  <c r="I24" i="5"/>
  <c r="E24" i="5"/>
  <c r="G24" i="5"/>
  <c r="F24" i="5"/>
  <c r="H24" i="5"/>
  <c r="C19" i="5"/>
  <c r="M27" i="5"/>
  <c r="E27" i="5"/>
  <c r="G25" i="5"/>
  <c r="M22" i="5"/>
  <c r="N22" i="5"/>
  <c r="K10" i="5"/>
  <c r="I9" i="5"/>
  <c r="E20" i="5"/>
  <c r="D10" i="5"/>
  <c r="I10" i="5"/>
  <c r="I19" i="5"/>
  <c r="C20" i="5"/>
  <c r="E17" i="5"/>
  <c r="H19" i="5"/>
  <c r="J10" i="5"/>
  <c r="J19" i="5"/>
  <c r="L9" i="5"/>
  <c r="J9" i="5"/>
  <c r="K9" i="5"/>
  <c r="D20" i="5"/>
  <c r="D22" i="5"/>
  <c r="G27" i="5"/>
  <c r="C14" i="5"/>
  <c r="G20" i="5"/>
  <c r="G10" i="5"/>
  <c r="P19" i="5"/>
  <c r="K24" i="5"/>
  <c r="I22" i="5"/>
  <c r="E22" i="5"/>
  <c r="F22" i="5"/>
  <c r="I27" i="5"/>
  <c r="F27" i="5"/>
  <c r="Q19" i="5"/>
  <c r="G17" i="5"/>
  <c r="I15" i="5"/>
  <c r="E14" i="5"/>
  <c r="H20" i="5"/>
  <c r="H22" i="5"/>
  <c r="I20" i="5"/>
  <c r="H10" i="5"/>
  <c r="F17" i="5"/>
  <c r="H17" i="5"/>
  <c r="L24" i="5"/>
  <c r="N18" i="5"/>
  <c r="D14" i="5"/>
  <c r="E10" i="5"/>
  <c r="G22" i="5"/>
  <c r="J27" i="5"/>
  <c r="J26" i="5"/>
  <c r="F20" i="5"/>
  <c r="L18" i="5"/>
  <c r="J24" i="5"/>
  <c r="N28" i="5"/>
  <c r="D19" i="5"/>
  <c r="W9" i="5"/>
  <c r="Q16" i="5"/>
  <c r="Q15" i="5"/>
  <c r="O23" i="5"/>
  <c r="G14" i="5"/>
  <c r="R16" i="5"/>
  <c r="R25" i="5"/>
  <c r="J14" i="5"/>
  <c r="F19" i="5"/>
  <c r="I14" i="5"/>
  <c r="M10" i="5"/>
  <c r="N15" i="5"/>
  <c r="I21" i="5"/>
  <c r="V24" i="5"/>
  <c r="M28" i="5"/>
  <c r="E21" i="5"/>
  <c r="Q25" i="5"/>
  <c r="V9" i="5"/>
  <c r="K14" i="5"/>
  <c r="P15" i="5"/>
  <c r="N29" i="5"/>
  <c r="G19" i="5"/>
  <c r="F21" i="5"/>
  <c r="O15" i="5"/>
  <c r="G9" i="5"/>
  <c r="H9" i="5"/>
  <c r="S13" i="5"/>
  <c r="N24" i="5"/>
  <c r="M13" i="5"/>
  <c r="N12" i="5"/>
  <c r="O19" i="5"/>
  <c r="L12" i="5"/>
  <c r="L26" i="5"/>
  <c r="F18" i="5"/>
  <c r="Q11" i="5"/>
  <c r="M12" i="5"/>
  <c r="K19" i="5"/>
  <c r="G18" i="5"/>
  <c r="K21" i="5"/>
  <c r="M26" i="5"/>
  <c r="N11" i="5"/>
  <c r="L19" i="5"/>
  <c r="P26" i="5"/>
  <c r="R13" i="5"/>
  <c r="N19" i="5"/>
  <c r="N26" i="5"/>
  <c r="J29" i="5"/>
  <c r="N13" i="5"/>
  <c r="J21" i="5"/>
  <c r="P11" i="5"/>
  <c r="P16" i="5"/>
  <c r="M21" i="5"/>
  <c r="E18" i="5"/>
  <c r="Q26" i="5"/>
  <c r="F9" i="5"/>
  <c r="O13" i="5"/>
  <c r="M19" i="5"/>
  <c r="O26" i="5"/>
  <c r="R10" i="5"/>
  <c r="N10" i="5"/>
  <c r="R21" i="5"/>
  <c r="U11" i="5"/>
  <c r="E28" i="5"/>
  <c r="U21" i="5"/>
  <c r="P25" i="5"/>
  <c r="I26" i="5"/>
  <c r="R20" i="5"/>
  <c r="Q20" i="5"/>
  <c r="Q21" i="5"/>
  <c r="P9" i="5"/>
  <c r="T17" i="5"/>
  <c r="O9" i="5"/>
  <c r="Q29" i="5"/>
  <c r="T21" i="5"/>
  <c r="O25" i="5"/>
  <c r="O29" i="5"/>
  <c r="U20" i="5"/>
  <c r="V11" i="5"/>
  <c r="F23" i="5"/>
  <c r="H18" i="5"/>
  <c r="Q22" i="5"/>
  <c r="P22" i="5"/>
  <c r="K28" i="5"/>
  <c r="T20" i="5"/>
  <c r="S21" i="5"/>
  <c r="I28" i="5"/>
  <c r="W17" i="5"/>
  <c r="X11" i="5"/>
  <c r="W11" i="5"/>
  <c r="V17" i="5"/>
  <c r="E23" i="5"/>
  <c r="R17" i="5"/>
  <c r="R29" i="5"/>
  <c r="H28" i="5"/>
  <c r="H23" i="5"/>
  <c r="Q17" i="5"/>
  <c r="S20" i="5"/>
  <c r="V20" i="5"/>
  <c r="J18" i="5"/>
  <c r="F28" i="5"/>
  <c r="G28" i="5"/>
  <c r="S22" i="5"/>
  <c r="P20" i="5"/>
  <c r="I18" i="5"/>
  <c r="T11" i="5"/>
  <c r="I23" i="5"/>
  <c r="N25" i="5"/>
  <c r="U9" i="5"/>
  <c r="K15" i="5"/>
  <c r="K13" i="5"/>
  <c r="U19" i="5"/>
  <c r="E29" i="5"/>
  <c r="T18" i="5"/>
  <c r="N23" i="5"/>
  <c r="P14" i="5"/>
  <c r="M14" i="5"/>
  <c r="O14" i="5"/>
  <c r="R24" i="5"/>
  <c r="L25" i="5"/>
  <c r="M25" i="5"/>
  <c r="I13" i="5"/>
  <c r="L16" i="5"/>
  <c r="K25" i="5"/>
  <c r="J25" i="5"/>
  <c r="J16" i="5"/>
  <c r="V18" i="5"/>
  <c r="N14" i="5"/>
  <c r="S24" i="5"/>
  <c r="N16" i="5"/>
  <c r="K23" i="5"/>
  <c r="V19" i="5"/>
  <c r="J15" i="5"/>
  <c r="D29" i="5"/>
  <c r="T14" i="5"/>
  <c r="G12" i="5"/>
  <c r="D26" i="5"/>
  <c r="H29" i="5"/>
  <c r="T19" i="5"/>
  <c r="P24" i="5"/>
  <c r="F26" i="5"/>
  <c r="T24" i="5"/>
  <c r="O24" i="5"/>
  <c r="L13" i="5"/>
  <c r="J13" i="5"/>
  <c r="G13" i="5"/>
  <c r="L15" i="5"/>
  <c r="I12" i="5"/>
  <c r="K16" i="5"/>
  <c r="M23" i="5"/>
  <c r="R19" i="5"/>
  <c r="O16" i="5"/>
  <c r="J20" i="5"/>
  <c r="M16" i="5"/>
  <c r="I11" i="5"/>
  <c r="K20" i="5"/>
  <c r="R14" i="5"/>
  <c r="Q14" i="5"/>
  <c r="R18" i="5"/>
  <c r="N17" i="5"/>
  <c r="I29" i="5"/>
  <c r="J17" i="5"/>
  <c r="L23" i="5"/>
  <c r="Q9" i="5"/>
  <c r="J12" i="5"/>
  <c r="S14" i="5"/>
  <c r="F29" i="5"/>
  <c r="S19" i="5"/>
  <c r="M20" i="5"/>
  <c r="R9" i="5"/>
  <c r="J23" i="5"/>
  <c r="S9" i="5"/>
  <c r="AK20" i="5" l="1"/>
  <c r="AK17" i="5"/>
  <c r="AK21" i="5"/>
  <c r="AK26" i="5"/>
  <c r="AK29" i="5"/>
  <c r="AL8" i="5"/>
  <c r="AL29" i="5" s="1"/>
  <c r="AK18" i="5"/>
  <c r="AK15" i="5"/>
  <c r="AK11" i="5"/>
  <c r="AK24" i="5"/>
  <c r="AK27" i="5"/>
  <c r="AK10" i="5"/>
  <c r="AK22" i="5"/>
  <c r="AK12" i="5"/>
  <c r="AK13" i="5"/>
  <c r="AK28" i="5"/>
  <c r="BA18" i="5"/>
  <c r="BA19" i="5" s="1"/>
  <c r="BA20" i="5" s="1"/>
  <c r="B4" i="5" s="1"/>
  <c r="AL24" i="5"/>
  <c r="AL28" i="5"/>
  <c r="AL21" i="5"/>
  <c r="AL17" i="5"/>
  <c r="AL19" i="5"/>
  <c r="AM8" i="5"/>
  <c r="S15" i="5"/>
  <c r="R12" i="5"/>
  <c r="W20" i="5"/>
  <c r="S26" i="5"/>
  <c r="W26" i="5"/>
  <c r="U27" i="5"/>
  <c r="U12" i="5"/>
  <c r="T12" i="5"/>
  <c r="U15" i="5"/>
  <c r="W15" i="5"/>
  <c r="V13" i="5"/>
  <c r="U13" i="5"/>
  <c r="V28" i="5"/>
  <c r="V22" i="5"/>
  <c r="P21" i="5"/>
  <c r="P29" i="5"/>
  <c r="L22" i="5"/>
  <c r="M24" i="5"/>
  <c r="K18" i="5"/>
  <c r="O22" i="5"/>
  <c r="K22" i="5"/>
  <c r="O27" i="5"/>
  <c r="L27" i="5"/>
  <c r="M18" i="5"/>
  <c r="K26" i="5"/>
  <c r="O28" i="5"/>
  <c r="O12" i="5"/>
  <c r="O20" i="5"/>
  <c r="P28" i="5"/>
  <c r="O17" i="5"/>
  <c r="M11" i="5"/>
  <c r="P10" i="5"/>
  <c r="Q24" i="5"/>
  <c r="L21" i="5"/>
  <c r="K12" i="5"/>
  <c r="L11" i="5"/>
  <c r="N20" i="5"/>
  <c r="L10" i="5"/>
  <c r="P18" i="5"/>
  <c r="N21" i="5"/>
  <c r="L17" i="5"/>
  <c r="K27" i="5"/>
  <c r="O18" i="5"/>
  <c r="L28" i="5"/>
  <c r="M29" i="5"/>
  <c r="K29" i="5"/>
  <c r="Q13" i="5"/>
  <c r="T13" i="5"/>
  <c r="P13" i="5"/>
  <c r="O11" i="5"/>
  <c r="P12" i="5"/>
  <c r="R22" i="5"/>
  <c r="O21" i="5"/>
  <c r="U17" i="5"/>
  <c r="Q10" i="5"/>
  <c r="S11" i="5"/>
  <c r="V21" i="5"/>
  <c r="S17" i="5"/>
  <c r="O10" i="5"/>
  <c r="T22" i="5"/>
  <c r="J28" i="5"/>
  <c r="U18" i="5"/>
  <c r="U24" i="5"/>
  <c r="K11" i="5"/>
  <c r="M15" i="5"/>
  <c r="K17" i="5"/>
  <c r="S18" i="5"/>
  <c r="P17" i="5"/>
  <c r="M17" i="5"/>
  <c r="L20" i="5"/>
  <c r="J11" i="5"/>
  <c r="AL20" i="5" l="1"/>
  <c r="AL22" i="5"/>
  <c r="AL15" i="5"/>
  <c r="AL27" i="5"/>
  <c r="AL23" i="5"/>
  <c r="AL9" i="5"/>
  <c r="AL18" i="5"/>
  <c r="AL12" i="5"/>
  <c r="AL16" i="5"/>
  <c r="AL25" i="5"/>
  <c r="AL26" i="5"/>
  <c r="AL10" i="5"/>
  <c r="AL14" i="5"/>
  <c r="AL13" i="5"/>
  <c r="AL11" i="5"/>
  <c r="AM24" i="5"/>
  <c r="AM23" i="5"/>
  <c r="AM29" i="5"/>
  <c r="AM28" i="5"/>
  <c r="AM26" i="5"/>
  <c r="AM25" i="5"/>
  <c r="AM27" i="5"/>
  <c r="AM13" i="5"/>
  <c r="AM11" i="5"/>
  <c r="AM19" i="5"/>
  <c r="AM20" i="5"/>
  <c r="AM21" i="5"/>
  <c r="AM16" i="5"/>
  <c r="AM12" i="5"/>
  <c r="AM17" i="5"/>
  <c r="AM14" i="5"/>
  <c r="AM22" i="5"/>
  <c r="AM15" i="5"/>
  <c r="AM18" i="5"/>
  <c r="AM10" i="5"/>
  <c r="AN8" i="5"/>
  <c r="AM9" i="5"/>
  <c r="AN29" i="5" l="1"/>
  <c r="AN26" i="5"/>
  <c r="AN27" i="5"/>
  <c r="AN24" i="5"/>
  <c r="AN23" i="5"/>
  <c r="AN25" i="5"/>
  <c r="AN28" i="5"/>
  <c r="AN18" i="5"/>
  <c r="AN17" i="5"/>
  <c r="AN15" i="5"/>
  <c r="AN20" i="5"/>
  <c r="AN12" i="5"/>
  <c r="AN19" i="5"/>
  <c r="AN16" i="5"/>
  <c r="AN22" i="5"/>
  <c r="AN14" i="5"/>
  <c r="AN11" i="5"/>
  <c r="AN21" i="5"/>
  <c r="AN13" i="5"/>
  <c r="AN10" i="5"/>
  <c r="AO8" i="5"/>
  <c r="AN9" i="5"/>
  <c r="AO29" i="5" l="1"/>
  <c r="AO28" i="5"/>
  <c r="AO26" i="5"/>
  <c r="AO25" i="5"/>
  <c r="AO27" i="5"/>
  <c r="AO24" i="5"/>
  <c r="AO23" i="5"/>
  <c r="AO21" i="5"/>
  <c r="AO13" i="5"/>
  <c r="AO11" i="5"/>
  <c r="AO15" i="5"/>
  <c r="AO19" i="5"/>
  <c r="AO18" i="5"/>
  <c r="AO14" i="5"/>
  <c r="AO20" i="5"/>
  <c r="AO12" i="5"/>
  <c r="AO17" i="5"/>
  <c r="AO22" i="5"/>
  <c r="AO16" i="5"/>
  <c r="AO10" i="5"/>
  <c r="AP8" i="5"/>
  <c r="AO9" i="5"/>
  <c r="AP24" i="5" l="1"/>
  <c r="AP26" i="5"/>
  <c r="AP28" i="5"/>
  <c r="AP25" i="5"/>
  <c r="AP29" i="5"/>
  <c r="AP23" i="5"/>
  <c r="AP27" i="5"/>
  <c r="AP19" i="5"/>
  <c r="AP16" i="5"/>
  <c r="AP13" i="5"/>
  <c r="AP11" i="5"/>
  <c r="AP21" i="5"/>
  <c r="AP18" i="5"/>
  <c r="AP20" i="5"/>
  <c r="AP12" i="5"/>
  <c r="AP22" i="5"/>
  <c r="AP17" i="5"/>
  <c r="AP14" i="5"/>
  <c r="AP15" i="5"/>
  <c r="AP10" i="5"/>
  <c r="AP9" i="5"/>
  <c r="AQ8" i="5"/>
  <c r="AQ27" i="5" l="1"/>
  <c r="AQ24" i="5"/>
  <c r="AQ26" i="5"/>
  <c r="AQ23" i="5"/>
  <c r="AQ29" i="5"/>
  <c r="AQ28" i="5"/>
  <c r="AQ25" i="5"/>
  <c r="AQ11" i="5"/>
  <c r="AQ20" i="5"/>
  <c r="AQ16" i="5"/>
  <c r="AQ13" i="5"/>
  <c r="AQ22" i="5"/>
  <c r="AQ17" i="5"/>
  <c r="AQ14" i="5"/>
  <c r="AQ15" i="5"/>
  <c r="AQ12" i="5"/>
  <c r="AQ18" i="5"/>
  <c r="AQ19" i="5"/>
  <c r="AQ21" i="5"/>
  <c r="AQ10" i="5"/>
  <c r="AR8" i="5"/>
  <c r="AQ9" i="5"/>
  <c r="AR23" i="5" l="1"/>
  <c r="AR25" i="5"/>
  <c r="AR29" i="5"/>
  <c r="AR26" i="5"/>
  <c r="AR28" i="5"/>
  <c r="AR27" i="5"/>
  <c r="AR24" i="5"/>
  <c r="AR15" i="5"/>
  <c r="AR19" i="5"/>
  <c r="AR17" i="5"/>
  <c r="AR12" i="5"/>
  <c r="AR13" i="5"/>
  <c r="AR11" i="5"/>
  <c r="AR18" i="5"/>
  <c r="AR21" i="5"/>
  <c r="AR14" i="5"/>
  <c r="AR22" i="5"/>
  <c r="AR20" i="5"/>
  <c r="AR16" i="5"/>
  <c r="AR10" i="5"/>
  <c r="AS8" i="5"/>
  <c r="AR9" i="5"/>
  <c r="AS27" i="5" l="1"/>
  <c r="AS24" i="5"/>
  <c r="AS26" i="5"/>
  <c r="AS23" i="5"/>
  <c r="AS29" i="5"/>
  <c r="AS28" i="5"/>
  <c r="AS25" i="5"/>
  <c r="AS15" i="5"/>
  <c r="AS12" i="5"/>
  <c r="AS21" i="5"/>
  <c r="AS17" i="5"/>
  <c r="AS13" i="5"/>
  <c r="AS11" i="5"/>
  <c r="AS22" i="5"/>
  <c r="AS16" i="5"/>
  <c r="AS19" i="5"/>
  <c r="AS14" i="5"/>
  <c r="AS20" i="5"/>
  <c r="AS18" i="5"/>
  <c r="AS10" i="5"/>
  <c r="AS9" i="5"/>
  <c r="AT8" i="5"/>
  <c r="AT26" i="5" l="1"/>
  <c r="AT24" i="5"/>
  <c r="AT25" i="5"/>
  <c r="AT27" i="5"/>
  <c r="AT29" i="5"/>
  <c r="AT23" i="5"/>
  <c r="AT28" i="5"/>
  <c r="AT15" i="5"/>
  <c r="AT21" i="5"/>
  <c r="AT13" i="5"/>
  <c r="AT18" i="5"/>
  <c r="AT11" i="5"/>
  <c r="AT17" i="5"/>
  <c r="AT14" i="5"/>
  <c r="AT12" i="5"/>
  <c r="AT22" i="5"/>
  <c r="AT19" i="5"/>
  <c r="AT16" i="5"/>
  <c r="AT20" i="5"/>
  <c r="AT10" i="5"/>
  <c r="AT9" i="5"/>
  <c r="AU8" i="5"/>
  <c r="AU23" i="5" l="1"/>
  <c r="AU29" i="5"/>
  <c r="AU28" i="5"/>
  <c r="AU25" i="5"/>
  <c r="AU24" i="5"/>
  <c r="AU27" i="5"/>
  <c r="AU26" i="5"/>
  <c r="AU13" i="5"/>
  <c r="AU18" i="5"/>
  <c r="AU11" i="5"/>
  <c r="AU16" i="5"/>
  <c r="AU22" i="5"/>
  <c r="AU19" i="5"/>
  <c r="AU21" i="5"/>
  <c r="AU17" i="5"/>
  <c r="AU14" i="5"/>
  <c r="AU15" i="5"/>
  <c r="AU12" i="5"/>
  <c r="AU20" i="5"/>
  <c r="AU10" i="5"/>
  <c r="AV8" i="5"/>
  <c r="AU9" i="5"/>
  <c r="AV28" i="5" l="1"/>
  <c r="AV26" i="5"/>
  <c r="AV27" i="5"/>
  <c r="AV23" i="5"/>
  <c r="AV25" i="5"/>
  <c r="AV29" i="5"/>
  <c r="AV24" i="5"/>
  <c r="AV20" i="5"/>
  <c r="AV12" i="5"/>
  <c r="AV16" i="5"/>
  <c r="AV19" i="5"/>
  <c r="AV13" i="5"/>
  <c r="AV11" i="5"/>
  <c r="AV17" i="5"/>
  <c r="AV14" i="5"/>
  <c r="AV15" i="5"/>
  <c r="AV21" i="5"/>
  <c r="AV18" i="5"/>
  <c r="AV22" i="5"/>
  <c r="AV10" i="5"/>
  <c r="AW8" i="5"/>
  <c r="AV9" i="5"/>
  <c r="AW29" i="5" l="1"/>
  <c r="AW28" i="5"/>
  <c r="AW25" i="5"/>
  <c r="AW24" i="5"/>
  <c r="AW27" i="5"/>
  <c r="AW26" i="5"/>
  <c r="AW23" i="5"/>
  <c r="AW21" i="5"/>
  <c r="AW11" i="5"/>
  <c r="AW15" i="5"/>
  <c r="AW13" i="5"/>
  <c r="AW19" i="5"/>
  <c r="AW20" i="5"/>
  <c r="AW18" i="5"/>
  <c r="AW14" i="5"/>
  <c r="AW22" i="5"/>
  <c r="AW12" i="5"/>
  <c r="AW17" i="5"/>
  <c r="AW16" i="5"/>
  <c r="AW10" i="5"/>
  <c r="AW9" i="5"/>
</calcChain>
</file>

<file path=xl/sharedStrings.xml><?xml version="1.0" encoding="utf-8"?>
<sst xmlns="http://schemas.openxmlformats.org/spreadsheetml/2006/main" count="90" uniqueCount="63">
  <si>
    <t>Wörter</t>
  </si>
  <si>
    <t>Salat</t>
  </si>
  <si>
    <t>Banane</t>
  </si>
  <si>
    <t>Zitrone</t>
  </si>
  <si>
    <t>Esel</t>
  </si>
  <si>
    <t>Gurke</t>
  </si>
  <si>
    <t>Paprika</t>
  </si>
  <si>
    <t>Trinken</t>
  </si>
  <si>
    <t>Korb</t>
  </si>
  <si>
    <t>Schuh</t>
  </si>
  <si>
    <t>Hose</t>
  </si>
  <si>
    <t>FINDE DIE WÖRTER:</t>
  </si>
  <si>
    <t>Die Wörter sind nur waagrecht und ein Wort pro Zeile.</t>
  </si>
  <si>
    <t>Pulli</t>
  </si>
  <si>
    <t>Erdbeere</t>
  </si>
  <si>
    <t>Melone</t>
  </si>
  <si>
    <t>Schweden</t>
  </si>
  <si>
    <t>Lösung:</t>
  </si>
  <si>
    <t>Zebra</t>
  </si>
  <si>
    <t>Pferd</t>
  </si>
  <si>
    <t>J</t>
  </si>
  <si>
    <t xml:space="preserve">Wörter in zufälligen </t>
  </si>
  <si>
    <t>Zeilen? 'J' oder 'N'</t>
  </si>
  <si>
    <t xml:space="preserve">Bitte in die </t>
  </si>
  <si>
    <t>rotunterlegten</t>
  </si>
  <si>
    <t xml:space="preserve">Felder unten die </t>
  </si>
  <si>
    <t>Suchwörter eintragen:</t>
  </si>
  <si>
    <t>Welche Zufalls-</t>
  </si>
  <si>
    <t>buchstaben</t>
  </si>
  <si>
    <t>sind erlaubt?</t>
  </si>
  <si>
    <t>A</t>
  </si>
  <si>
    <t>B</t>
  </si>
  <si>
    <t>C</t>
  </si>
  <si>
    <t>D</t>
  </si>
  <si>
    <t>E</t>
  </si>
  <si>
    <t>F</t>
  </si>
  <si>
    <t>x' = Ja</t>
  </si>
  <si>
    <t>x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</si>
  <si>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</si>
  <si>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</si>
  <si>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</si>
  <si>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</si>
  <si>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</si>
  <si>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</si>
  <si>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</si>
  <si>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</si>
  <si>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</si>
  <si>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</si>
  <si>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</si>
  <si>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</si>
  <si>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</si>
  <si>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</si>
  <si>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</si>
  <si>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</si>
  <si>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</si>
  <si>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</si>
  <si>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</si>
  <si>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Einstellungen:</t>
  </si>
  <si>
    <t>Stift</t>
  </si>
  <si>
    <t>Papier</t>
  </si>
  <si>
    <t>Lampe</t>
  </si>
  <si>
    <t>Gabel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</si>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</sst>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0" borderId="0" xfId="0" quotePrefix="1" applyFont="1"/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"/>
  <sheetViews>
    <sheetView tabSelected="1" zoomScaleNormal="100" workbookViewId="0">
      <selection activeCell="L8" sqref="L8"/>
    </sheetView>
  </sheetViews>
  <sheetFormatPr baseColWidth="10" defaultRowHeight="23.25" x14ac:dyDescent="0.35"/>
  <cols>
    <col min="1" max="1" width="5" style="11" customWidth="1"/>
    <col min="2" max="17" width="5" style="13" customWidth="1"/>
    <col min="18" max="24" width="3.85546875" style="2" hidden="1" customWidth="1"/>
    <col min="25" max="25" width="11.42578125" style="4"/>
    <col min="26" max="27" width="13.5703125" style="2" hidden="1" customWidth="1"/>
    <col min="28" max="28" width="13.5703125" style="4" hidden="1" customWidth="1"/>
    <col min="29" max="29" width="11.42578125" style="2" hidden="1" customWidth="1"/>
    <col min="30" max="30" width="3.42578125" style="2" hidden="1" customWidth="1"/>
    <col min="31" max="31" width="3.28515625" style="2" hidden="1" customWidth="1"/>
    <col min="32" max="38" width="3" style="2" hidden="1" customWidth="1"/>
    <col min="39" max="50" width="4.7109375" style="2" hidden="1" customWidth="1"/>
    <col min="51" max="52" width="7.28515625" style="2" hidden="1" customWidth="1"/>
    <col min="53" max="55" width="11.42578125" style="2" hidden="1" customWidth="1"/>
    <col min="56" max="56" width="17" style="2" customWidth="1"/>
    <col min="57" max="57" width="11.42578125" style="2"/>
    <col min="58" max="58" width="11.42578125" style="2" customWidth="1"/>
    <col min="59" max="59" width="19.7109375" style="2" customWidth="1"/>
    <col min="60" max="60" width="13.5703125" style="2" hidden="1" customWidth="1"/>
    <col min="61" max="61" width="13.5703125" style="4" bestFit="1" customWidth="1"/>
    <col min="62" max="64" width="11.42578125" style="2"/>
    <col min="65" max="66" width="0" style="2" hidden="1" customWidth="1"/>
    <col min="67" max="16384" width="11.42578125" style="2"/>
  </cols>
  <sheetData>
    <row r="1" spans="1:66" x14ac:dyDescent="0.35">
      <c r="B1" s="12" t="s">
        <v>11</v>
      </c>
      <c r="AC1" s="2" t="s">
        <v>0</v>
      </c>
      <c r="BD1" s="3" t="s">
        <v>57</v>
      </c>
    </row>
    <row r="2" spans="1:66" ht="9" customHeight="1" x14ac:dyDescent="0.35">
      <c r="B2" s="12"/>
    </row>
    <row r="3" spans="1:66" x14ac:dyDescent="0.35">
      <c r="B3" s="13" t="str">
        <f ca="1">IF(BA14&lt;&gt;"",BA14,"")</f>
        <v>SCHWEDEN, HOSE, ZEBRA, PAPRIKA, PFERD, SALAT</v>
      </c>
      <c r="BD3" s="2" t="s">
        <v>23</v>
      </c>
      <c r="BG3" s="2" t="s">
        <v>21</v>
      </c>
      <c r="BJ3" s="2" t="s">
        <v>27</v>
      </c>
    </row>
    <row r="4" spans="1:66" x14ac:dyDescent="0.35">
      <c r="B4" s="13" t="str">
        <f ca="1">IF(BA20&lt;&gt;"",BA20,"")</f>
        <v>STIFT, SCHUH, LAMPE, ESEL, KORB, BANANE</v>
      </c>
      <c r="BD4" s="2" t="s">
        <v>24</v>
      </c>
      <c r="BG4" s="2" t="s">
        <v>22</v>
      </c>
      <c r="BJ4" s="2" t="s">
        <v>28</v>
      </c>
    </row>
    <row r="5" spans="1:66" x14ac:dyDescent="0.35">
      <c r="B5" s="13" t="str">
        <f ca="1">IF(BA26&lt;&gt;"",BA26,"")</f>
        <v>GURKE, PAPIER, ERDBEERE, TRINKEN, GABEL, ZITRONE</v>
      </c>
      <c r="BD5" s="2" t="s">
        <v>25</v>
      </c>
      <c r="BJ5" s="2" t="s">
        <v>29</v>
      </c>
    </row>
    <row r="6" spans="1:66" x14ac:dyDescent="0.35">
      <c r="B6" s="13" t="str">
        <f ca="1">IF(BA29&lt;&gt;"",BA29,"")</f>
        <v>MESSER, PULLI, MELONE</v>
      </c>
      <c r="BD6" s="2" t="s">
        <v>26</v>
      </c>
      <c r="BG6" s="10" t="s">
        <v>20</v>
      </c>
      <c r="BJ6" s="8" t="s">
        <v>36</v>
      </c>
    </row>
    <row r="7" spans="1:66" ht="9" customHeight="1" x14ac:dyDescent="0.35">
      <c r="Z7" s="2">
        <v>16</v>
      </c>
      <c r="BI7" s="4">
        <f ca="1">MAX(BH8:BH33)</f>
        <v>26</v>
      </c>
    </row>
    <row r="8" spans="1:66" x14ac:dyDescent="0.35">
      <c r="A8" s="14"/>
      <c r="B8" s="14">
        <v>1</v>
      </c>
      <c r="C8" s="14">
        <f>B8+1</f>
        <v>2</v>
      </c>
      <c r="D8" s="14">
        <f t="shared" ref="D8:X8" si="0">C8+1</f>
        <v>3</v>
      </c>
      <c r="E8" s="14">
        <f t="shared" si="0"/>
        <v>4</v>
      </c>
      <c r="F8" s="14">
        <f t="shared" si="0"/>
        <v>5</v>
      </c>
      <c r="G8" s="14">
        <f t="shared" si="0"/>
        <v>6</v>
      </c>
      <c r="H8" s="14">
        <f t="shared" si="0"/>
        <v>7</v>
      </c>
      <c r="I8" s="14">
        <f t="shared" si="0"/>
        <v>8</v>
      </c>
      <c r="J8" s="14">
        <f t="shared" si="0"/>
        <v>9</v>
      </c>
      <c r="K8" s="14">
        <f t="shared" si="0"/>
        <v>10</v>
      </c>
      <c r="L8" s="14">
        <f t="shared" si="0"/>
        <v>11</v>
      </c>
      <c r="M8" s="14">
        <f t="shared" si="0"/>
        <v>12</v>
      </c>
      <c r="N8" s="14">
        <f t="shared" si="0"/>
        <v>13</v>
      </c>
      <c r="O8" s="14">
        <f t="shared" si="0"/>
        <v>14</v>
      </c>
      <c r="P8" s="14">
        <f t="shared" si="0"/>
        <v>15</v>
      </c>
      <c r="Q8" s="14">
        <f t="shared" si="0"/>
        <v>16</v>
      </c>
      <c r="R8" s="5">
        <f t="shared" si="0"/>
        <v>17</v>
      </c>
      <c r="S8" s="5">
        <f t="shared" si="0"/>
        <v>18</v>
      </c>
      <c r="T8" s="5">
        <f t="shared" si="0"/>
        <v>19</v>
      </c>
      <c r="U8" s="5">
        <f t="shared" si="0"/>
        <v>20</v>
      </c>
      <c r="V8" s="5">
        <f t="shared" si="0"/>
        <v>21</v>
      </c>
      <c r="W8" s="5">
        <f t="shared" si="0"/>
        <v>22</v>
      </c>
      <c r="X8" s="5">
        <f t="shared" si="0"/>
        <v>23</v>
      </c>
      <c r="AD8" s="2">
        <v>1</v>
      </c>
      <c r="AE8" s="2">
        <f>AD8+1</f>
        <v>2</v>
      </c>
      <c r="AF8" s="2">
        <f t="shared" ref="AF8:AW8" si="1">AE8+1</f>
        <v>3</v>
      </c>
      <c r="AG8" s="2">
        <f t="shared" si="1"/>
        <v>4</v>
      </c>
      <c r="AH8" s="2">
        <f t="shared" si="1"/>
        <v>5</v>
      </c>
      <c r="AI8" s="2">
        <f t="shared" si="1"/>
        <v>6</v>
      </c>
      <c r="AJ8" s="2">
        <f t="shared" si="1"/>
        <v>7</v>
      </c>
      <c r="AK8" s="2">
        <f t="shared" si="1"/>
        <v>8</v>
      </c>
      <c r="AL8" s="2">
        <f t="shared" si="1"/>
        <v>9</v>
      </c>
      <c r="AM8" s="2">
        <f t="shared" si="1"/>
        <v>10</v>
      </c>
      <c r="AN8" s="2">
        <f t="shared" si="1"/>
        <v>11</v>
      </c>
      <c r="AO8" s="2">
        <f t="shared" si="1"/>
        <v>12</v>
      </c>
      <c r="AP8" s="2">
        <f t="shared" si="1"/>
        <v>13</v>
      </c>
      <c r="AQ8" s="2">
        <f t="shared" si="1"/>
        <v>14</v>
      </c>
      <c r="AR8" s="2">
        <f t="shared" si="1"/>
        <v>15</v>
      </c>
      <c r="AS8" s="2">
        <f t="shared" si="1"/>
        <v>16</v>
      </c>
      <c r="AT8" s="2">
        <f t="shared" si="1"/>
        <v>17</v>
      </c>
      <c r="AU8" s="2">
        <f t="shared" si="1"/>
        <v>18</v>
      </c>
      <c r="AV8" s="2">
        <f t="shared" si="1"/>
        <v>19</v>
      </c>
      <c r="AW8" s="2">
        <f t="shared" si="1"/>
        <v>20</v>
      </c>
      <c r="BD8" s="6" t="s">
        <v>0</v>
      </c>
      <c r="BF8" s="4"/>
      <c r="BG8" s="6" t="s">
        <v>17</v>
      </c>
      <c r="BH8" s="2">
        <f ca="1">IF(OR(BK8="x",BK8="X"),_xlfn.RANK.EQ(BI8,$BI$8:$BI$33,1),"")</f>
        <v>22</v>
      </c>
      <c r="BI8" s="4">
        <f ca="1">IF(OR(BK8="x",BK8="X"),RAND(),2)</f>
        <v>0.79000249404243883</v>
      </c>
      <c r="BJ8" s="1" t="s">
        <v>30</v>
      </c>
      <c r="BK8" s="9" t="s">
        <v>37</v>
      </c>
      <c r="BM8" s="2">
        <v>1</v>
      </c>
      <c r="BN8" s="2" t="str">
        <f t="shared" ref="BN8:BN33" ca="1" si="2">IF(BM8&lt;=$BI$7,VLOOKUP(BM8,$BH$8:$BJ$33,3,FALSE),"")</f>
        <v>T</v>
      </c>
    </row>
    <row r="9" spans="1:66" ht="28.5" x14ac:dyDescent="0.45">
      <c r="A9" s="14">
        <v>1</v>
      </c>
      <c r="B9" s="15" t="str">
        <f ca="1">IF(COLUMN()&lt;=$Z9,Daten!A1,IF(COLUMN()&gt;$Z9+$Y9,Daten!A1,INDIRECT(ADDRESS(ROW(),29+COLUMN()-$Z9))))</f>
        <v>D</v>
      </c>
      <c r="C9" s="15" t="str">
        <f ca="1">IF(COLUMN()&lt;=$Z9,Daten!B1,IF(COLUMN()&gt;$Z9+$Y9,Daten!B1,INDIRECT(ADDRESS(ROW(),29+COLUMN()-$Z9))))</f>
        <v>M</v>
      </c>
      <c r="D9" s="15" t="str">
        <f ca="1">IF(COLUMN()&lt;=$Z9,Daten!C1,IF(COLUMN()&gt;$Z9+$Y9,Daten!C1,INDIRECT(ADDRESS(ROW(),29+COLUMN()-$Z9))))</f>
        <v>E</v>
      </c>
      <c r="E9" s="15" t="str">
        <f ca="1">IF(COLUMN()&lt;=$Z9,Daten!D1,IF(COLUMN()&gt;$Z9+$Y9,Daten!D1,INDIRECT(ADDRESS(ROW(),29+COLUMN()-$Z9))))</f>
        <v>S</v>
      </c>
      <c r="F9" s="15" t="str">
        <f ca="1">IF(COLUMN()&lt;=$Z9,Daten!E1,IF(COLUMN()&gt;$Z9+$Y9,Daten!E1,INDIRECT(ADDRESS(ROW(),29+COLUMN()-$Z9))))</f>
        <v>S</v>
      </c>
      <c r="G9" s="15" t="str">
        <f ca="1">IF(COLUMN()&lt;=$Z9,Daten!F1,IF(COLUMN()&gt;$Z9+$Y9,Daten!F1,INDIRECT(ADDRESS(ROW(),29+COLUMN()-$Z9))))</f>
        <v>E</v>
      </c>
      <c r="H9" s="15" t="str">
        <f ca="1">IF(COLUMN()&lt;=$Z9,Daten!G1,IF(COLUMN()&gt;$Z9+$Y9,Daten!G1,INDIRECT(ADDRESS(ROW(),29+COLUMN()-$Z9))))</f>
        <v>R</v>
      </c>
      <c r="I9" s="15" t="str">
        <f ca="1">IF(COLUMN()&lt;=$Z9,Daten!H1,IF(COLUMN()&gt;$Z9+$Y9,Daten!H1,INDIRECT(ADDRESS(ROW(),29+COLUMN()-$Z9))))</f>
        <v>K</v>
      </c>
      <c r="J9" s="15" t="str">
        <f ca="1">IF(COLUMN()&lt;=$Z9,Daten!I1,IF(COLUMN()&gt;$Z9+$Y9,Daten!I1,INDIRECT(ADDRESS(ROW(),29+COLUMN()-$Z9))))</f>
        <v>M</v>
      </c>
      <c r="K9" s="15" t="str">
        <f ca="1">IF(COLUMN()&lt;=$Z9,Daten!J1,IF(COLUMN()&gt;$Z9+$Y9,Daten!J1,INDIRECT(ADDRESS(ROW(),29+COLUMN()-$Z9))))</f>
        <v>N</v>
      </c>
      <c r="L9" s="15" t="str">
        <f ca="1">IF(COLUMN()&lt;=$Z9,Daten!K1,IF(COLUMN()&gt;$Z9+$Y9,Daten!K1,INDIRECT(ADDRESS(ROW(),29+COLUMN()-$Z9))))</f>
        <v>C</v>
      </c>
      <c r="M9" s="15" t="str">
        <f ca="1">IF(COLUMN()&lt;=$Z9,Daten!L1,IF(COLUMN()&gt;$Z9+$Y9,Daten!L1,INDIRECT(ADDRESS(ROW(),29+COLUMN()-$Z9))))</f>
        <v>J</v>
      </c>
      <c r="N9" s="15" t="str">
        <f ca="1">IF(COLUMN()&lt;=$Z9,Daten!M1,IF(COLUMN()&gt;$Z9+$Y9,Daten!M1,INDIRECT(ADDRESS(ROW(),29+COLUMN()-$Z9))))</f>
        <v>Q</v>
      </c>
      <c r="O9" s="15" t="str">
        <f ca="1">IF(COLUMN()&lt;=$Z9,Daten!N1,IF(COLUMN()&gt;$Z9+$Y9,Daten!N1,INDIRECT(ADDRESS(ROW(),29+COLUMN()-$Z9))))</f>
        <v>U</v>
      </c>
      <c r="P9" s="15" t="str">
        <f ca="1">IF(COLUMN()&lt;=$Z9,Daten!O1,IF(COLUMN()&gt;$Z9+$Y9,Daten!O1,INDIRECT(ADDRESS(ROW(),29+COLUMN()-$Z9))))</f>
        <v>O</v>
      </c>
      <c r="Q9" s="15" t="str">
        <f ca="1">IF(COLUMN()&lt;=$Z9,Daten!P1,IF(COLUMN()&gt;$Z9+$Y9,Daten!P1,INDIRECT(ADDRESS(ROW(),29+COLUMN()-$Z9))))</f>
        <v>W</v>
      </c>
      <c r="R9" s="1" t="str">
        <f ca="1">IF(COLUMN()&lt;=$Z9,Daten!Q1,IF(COLUMN()&gt;$Z9+$Y9,Daten!Q1,INDIRECT(ADDRESS(ROW(),29+COLUMN()-$Z9))))</f>
        <v>Y</v>
      </c>
      <c r="S9" s="1" t="str">
        <f ca="1">IF(COLUMN()&lt;=$Z9,Daten!R1,IF(COLUMN()&gt;$Z9+$Y9,Daten!R1,INDIRECT(ADDRESS(ROW(),29+COLUMN()-$Z9))))</f>
        <v>V</v>
      </c>
      <c r="T9" s="1" t="str">
        <f ca="1">IF(COLUMN()&lt;=$Z9,Daten!S1,IF(COLUMN()&gt;$Z9+$Y9,Daten!S1,INDIRECT(ADDRESS(ROW(),29+COLUMN()-$Z9))))</f>
        <v>P</v>
      </c>
      <c r="U9" s="1" t="str">
        <f ca="1">IF(COLUMN()&lt;=$Z9,Daten!T1,IF(COLUMN()&gt;$Z9+$Y9,Daten!T1,INDIRECT(ADDRESS(ROW(),29+COLUMN()-$Z9))))</f>
        <v>O</v>
      </c>
      <c r="V9" s="1" t="str">
        <f ca="1">IF(COLUMN()&lt;=$Z9,Daten!U1,IF(COLUMN()&gt;$Z9+$Y9,Daten!U1,INDIRECT(ADDRESS(ROW(),29+COLUMN()-$Z9))))</f>
        <v>X</v>
      </c>
      <c r="W9" s="1" t="str">
        <f ca="1">IF(COLUMN()&lt;=$Z9,Daten!V1,IF(COLUMN()&gt;$Z9+$Y9,Daten!V1,INDIRECT(ADDRESS(ROW(),29+COLUMN()-$Z9))))</f>
        <v>P</v>
      </c>
      <c r="X9" s="1" t="str">
        <f ca="1">IF(COLUMN()&lt;=$Z9,Daten!W1,IF(COLUMN()&gt;$Z9+$Y9,Daten!W1,INDIRECT(ADDRESS(ROW(),29+COLUMN()-$Z9))))</f>
        <v>C</v>
      </c>
      <c r="Y9" s="4">
        <f ca="1">LEN(AC9)</f>
        <v>6</v>
      </c>
      <c r="Z9" s="2">
        <f ca="1">ROUND(RAND()*($Z$7-$Y9-1),0)+2</f>
        <v>2</v>
      </c>
      <c r="AA9" s="2">
        <f ca="1">_xlfn.RANK.EQ(AB9,$AB$9:$AB$29)</f>
        <v>19</v>
      </c>
      <c r="AB9" s="2">
        <f ca="1">RAND()</f>
        <v>0.14991395466715574</v>
      </c>
      <c r="AC9" s="2" t="str">
        <f ca="1">UPPER(BG9)</f>
        <v>MESSER</v>
      </c>
      <c r="AD9" s="2" t="str">
        <f t="shared" ref="AD9:AM18" ca="1" si="3">IF(AD$8&lt;=$Y9,MID($AC9,AD$8,1),"")</f>
        <v>M</v>
      </c>
      <c r="AE9" s="2" t="str">
        <f t="shared" ca="1" si="3"/>
        <v>E</v>
      </c>
      <c r="AF9" s="2" t="str">
        <f t="shared" ca="1" si="3"/>
        <v>S</v>
      </c>
      <c r="AG9" s="2" t="str">
        <f t="shared" ca="1" si="3"/>
        <v>S</v>
      </c>
      <c r="AH9" s="2" t="str">
        <f t="shared" ca="1" si="3"/>
        <v>E</v>
      </c>
      <c r="AI9" s="2" t="str">
        <f t="shared" ca="1" si="3"/>
        <v>R</v>
      </c>
      <c r="AJ9" s="2" t="str">
        <f t="shared" ca="1" si="3"/>
        <v/>
      </c>
      <c r="AK9" s="2" t="str">
        <f t="shared" ca="1" si="3"/>
        <v/>
      </c>
      <c r="AL9" s="2" t="str">
        <f t="shared" ca="1" si="3"/>
        <v/>
      </c>
      <c r="AM9" s="2" t="str">
        <f t="shared" ca="1" si="3"/>
        <v/>
      </c>
      <c r="AN9" s="2" t="str">
        <f t="shared" ref="AN9:AW18" ca="1" si="4">IF(AN$8&lt;=$Y9,MID($AC9,AN$8,1),"")</f>
        <v/>
      </c>
      <c r="AO9" s="2" t="str">
        <f t="shared" ca="1" si="4"/>
        <v/>
      </c>
      <c r="AP9" s="2" t="str">
        <f t="shared" ca="1" si="4"/>
        <v/>
      </c>
      <c r="AQ9" s="2" t="str">
        <f t="shared" ca="1" si="4"/>
        <v/>
      </c>
      <c r="AR9" s="2" t="str">
        <f t="shared" ca="1" si="4"/>
        <v/>
      </c>
      <c r="AS9" s="2" t="str">
        <f t="shared" ca="1" si="4"/>
        <v/>
      </c>
      <c r="AT9" s="2" t="str">
        <f t="shared" ca="1" si="4"/>
        <v/>
      </c>
      <c r="AU9" s="2" t="str">
        <f t="shared" ca="1" si="4"/>
        <v/>
      </c>
      <c r="AV9" s="2" t="str">
        <f t="shared" ca="1" si="4"/>
        <v/>
      </c>
      <c r="AW9" s="2" t="str">
        <f t="shared" ca="1" si="4"/>
        <v/>
      </c>
      <c r="AX9" s="2">
        <v>1</v>
      </c>
      <c r="AY9" s="2" t="str">
        <f t="shared" ref="AY9:AY29" ca="1" si="5">VLOOKUP(AX9,$AA$9:$AC$29,3,FALSE)</f>
        <v>SCHWEDEN</v>
      </c>
      <c r="AZ9" s="2" t="str">
        <f ca="1">IF(AY9=0,"",AY9)</f>
        <v>SCHWEDEN</v>
      </c>
      <c r="BA9" s="2" t="str">
        <f ca="1">IF(AZ9="","",AZ9)</f>
        <v>SCHWEDEN</v>
      </c>
      <c r="BB9" s="2">
        <f ca="1">_xlfn.RANK.EQ(BC9,$BC$9:$BC$29)</f>
        <v>10</v>
      </c>
      <c r="BC9" s="2">
        <f ca="1">RAND()</f>
        <v>0.6235010010202624</v>
      </c>
      <c r="BD9" s="7" t="s">
        <v>18</v>
      </c>
      <c r="BF9" s="4" t="str">
        <f t="shared" ref="BF9:BF29" ca="1" si="6">IF(OR($BG$6="j",$BG$6="J"),VLOOKUP(AX9,$BB$9:$BD$29,3,FALSE),BD9)</f>
        <v>Messer</v>
      </c>
      <c r="BG9" s="6" t="str">
        <f ca="1">IF(BF9=0,"",UPPER(BF9))</f>
        <v>MESSER</v>
      </c>
      <c r="BH9" s="2">
        <f t="shared" ref="BH9:BH33" ca="1" si="7">IF(OR(BK9="x",BK9="X"),_xlfn.RANK.EQ(BI9,$BI$8:$BI$33,1),"")</f>
        <v>4</v>
      </c>
      <c r="BI9" s="4">
        <f t="shared" ref="BI9:BI33" ca="1" si="8">IF(OR(BK9="x",BK9="X"),RAND(),2)</f>
        <v>0.19013276248089073</v>
      </c>
      <c r="BJ9" s="1" t="s">
        <v>31</v>
      </c>
      <c r="BK9" s="9" t="s">
        <v>37</v>
      </c>
      <c r="BM9" s="2">
        <f>BM8+1</f>
        <v>2</v>
      </c>
      <c r="BN9" s="2" t="str">
        <f t="shared" ca="1" si="2"/>
        <v>L</v>
      </c>
    </row>
    <row r="10" spans="1:66" ht="28.5" x14ac:dyDescent="0.45">
      <c r="A10" s="14">
        <f>A9+1</f>
        <v>2</v>
      </c>
      <c r="B10" s="15" t="str">
        <f ca="1">IF(COLUMN()&lt;=$Z10,Daten!A2,IF(COLUMN()&gt;$Z10+$Y10,Daten!A2,INDIRECT(ADDRESS(ROW(),29+COLUMN()-$Z10))))</f>
        <v>Y</v>
      </c>
      <c r="C10" s="15" t="str">
        <f ca="1">IF(COLUMN()&lt;=$Z10,Daten!B2,IF(COLUMN()&gt;$Z10+$Y10,Daten!B2,INDIRECT(ADDRESS(ROW(),29+COLUMN()-$Z10))))</f>
        <v>V</v>
      </c>
      <c r="D10" s="15" t="str">
        <f ca="1">IF(COLUMN()&lt;=$Z10,Daten!C2,IF(COLUMN()&gt;$Z10+$Y10,Daten!C2,INDIRECT(ADDRESS(ROW(),29+COLUMN()-$Z10))))</f>
        <v>M</v>
      </c>
      <c r="E10" s="15" t="str">
        <f ca="1">IF(COLUMN()&lt;=$Z10,Daten!D2,IF(COLUMN()&gt;$Z10+$Y10,Daten!D2,INDIRECT(ADDRESS(ROW(),29+COLUMN()-$Z10))))</f>
        <v>V</v>
      </c>
      <c r="F10" s="15" t="str">
        <f ca="1">IF(COLUMN()&lt;=$Z10,Daten!E2,IF(COLUMN()&gt;$Z10+$Y10,Daten!E2,INDIRECT(ADDRESS(ROW(),29+COLUMN()-$Z10))))</f>
        <v>R</v>
      </c>
      <c r="G10" s="15" t="str">
        <f ca="1">IF(COLUMN()&lt;=$Z10,Daten!F2,IF(COLUMN()&gt;$Z10+$Y10,Daten!F2,INDIRECT(ADDRESS(ROW(),29+COLUMN()-$Z10))))</f>
        <v>E</v>
      </c>
      <c r="H10" s="15" t="str">
        <f ca="1">IF(COLUMN()&lt;=$Z10,Daten!G2,IF(COLUMN()&gt;$Z10+$Y10,Daten!G2,INDIRECT(ADDRESS(ROW(),29+COLUMN()-$Z10))))</f>
        <v>D</v>
      </c>
      <c r="I10" s="15" t="str">
        <f ca="1">IF(COLUMN()&lt;=$Z10,Daten!H2,IF(COLUMN()&gt;$Z10+$Y10,Daten!H2,INDIRECT(ADDRESS(ROW(),29+COLUMN()-$Z10))))</f>
        <v>F</v>
      </c>
      <c r="J10" s="15" t="str">
        <f ca="1">IF(COLUMN()&lt;=$Z10,Daten!I2,IF(COLUMN()&gt;$Z10+$Y10,Daten!I2,INDIRECT(ADDRESS(ROW(),29+COLUMN()-$Z10))))</f>
        <v>D</v>
      </c>
      <c r="K10" s="15" t="str">
        <f ca="1">IF(COLUMN()&lt;=$Z10,Daten!J2,IF(COLUMN()&gt;$Z10+$Y10,Daten!J2,INDIRECT(ADDRESS(ROW(),29+COLUMN()-$Z10))))</f>
        <v>Y</v>
      </c>
      <c r="L10" s="15" t="str">
        <f ca="1">IF(COLUMN()&lt;=$Z10,Daten!K2,IF(COLUMN()&gt;$Z10+$Y10,Daten!K2,INDIRECT(ADDRESS(ROW(),29+COLUMN()-$Z10))))</f>
        <v>K</v>
      </c>
      <c r="M10" s="15" t="str">
        <f ca="1">IF(COLUMN()&lt;=$Z10,Daten!L2,IF(COLUMN()&gt;$Z10+$Y10,Daten!L2,INDIRECT(ADDRESS(ROW(),29+COLUMN()-$Z10))))</f>
        <v>O</v>
      </c>
      <c r="N10" s="15" t="str">
        <f ca="1">IF(COLUMN()&lt;=$Z10,Daten!M2,IF(COLUMN()&gt;$Z10+$Y10,Daten!M2,INDIRECT(ADDRESS(ROW(),29+COLUMN()-$Z10))))</f>
        <v>R</v>
      </c>
      <c r="O10" s="15" t="str">
        <f ca="1">IF(COLUMN()&lt;=$Z10,Daten!N2,IF(COLUMN()&gt;$Z10+$Y10,Daten!N2,INDIRECT(ADDRESS(ROW(),29+COLUMN()-$Z10))))</f>
        <v>B</v>
      </c>
      <c r="P10" s="15" t="str">
        <f ca="1">IF(COLUMN()&lt;=$Z10,Daten!O2,IF(COLUMN()&gt;$Z10+$Y10,Daten!O2,INDIRECT(ADDRESS(ROW(),29+COLUMN()-$Z10))))</f>
        <v>K</v>
      </c>
      <c r="Q10" s="15" t="str">
        <f ca="1">IF(COLUMN()&lt;=$Z10,Daten!P2,IF(COLUMN()&gt;$Z10+$Y10,Daten!P2,INDIRECT(ADDRESS(ROW(),29+COLUMN()-$Z10))))</f>
        <v>C</v>
      </c>
      <c r="R10" s="1" t="str">
        <f ca="1">IF(COLUMN()&lt;=$Z10,Daten!Q2,IF(COLUMN()&gt;$Z10+$Y10,Daten!Q2,INDIRECT(ADDRESS(ROW(),29+COLUMN()-$Z10))))</f>
        <v>B</v>
      </c>
      <c r="S10" s="1" t="str">
        <f ca="1">IF(COLUMN()&lt;=$Z10,Daten!R2,IF(COLUMN()&gt;$Z10+$Y10,Daten!R2,INDIRECT(ADDRESS(ROW(),29+COLUMN()-$Z10))))</f>
        <v>R</v>
      </c>
      <c r="T10" s="1" t="str">
        <f ca="1">IF(COLUMN()&lt;=$Z10,Daten!S2,IF(COLUMN()&gt;$Z10+$Y10,Daten!S2,INDIRECT(ADDRESS(ROW(),29+COLUMN()-$Z10))))</f>
        <v>V</v>
      </c>
      <c r="U10" s="1" t="str">
        <f ca="1">IF(COLUMN()&lt;=$Z10,Daten!T2,IF(COLUMN()&gt;$Z10+$Y10,Daten!T2,INDIRECT(ADDRESS(ROW(),29+COLUMN()-$Z10))))</f>
        <v>W</v>
      </c>
      <c r="V10" s="1" t="str">
        <f ca="1">IF(COLUMN()&lt;=$Z10,Daten!U2,IF(COLUMN()&gt;$Z10+$Y10,Daten!U2,INDIRECT(ADDRESS(ROW(),29+COLUMN()-$Z10))))</f>
        <v>H</v>
      </c>
      <c r="W10" s="1" t="str">
        <f ca="1">IF(COLUMN()&lt;=$Z10,Daten!V2,IF(COLUMN()&gt;$Z10+$Y10,Daten!V2,INDIRECT(ADDRESS(ROW(),29+COLUMN()-$Z10))))</f>
        <v>L</v>
      </c>
      <c r="X10" s="1" t="str">
        <f ca="1">IF(COLUMN()&lt;=$Z10,Daten!W2,IF(COLUMN()&gt;$Z10+$Y10,Daten!W2,INDIRECT(ADDRESS(ROW(),29+COLUMN()-$Z10))))</f>
        <v>Z</v>
      </c>
      <c r="Y10" s="4">
        <f ca="1">LEN(AC10)</f>
        <v>4</v>
      </c>
      <c r="Z10" s="2">
        <f t="shared" ref="Z10:Z29" ca="1" si="9">ROUND(RAND()*($Z$7-$Y10-1),0)+2</f>
        <v>11</v>
      </c>
      <c r="AA10" s="2">
        <f t="shared" ref="AA10:AA29" ca="1" si="10">_xlfn.RANK.EQ(AB10,$AB$9:$AB$29)</f>
        <v>11</v>
      </c>
      <c r="AB10" s="2">
        <f ca="1">RAND()</f>
        <v>0.62320964850034533</v>
      </c>
      <c r="AC10" s="2" t="str">
        <f t="shared" ref="AC10:AC34" ca="1" si="11">UPPER(BG10)</f>
        <v>KORB</v>
      </c>
      <c r="AD10" s="2" t="str">
        <f t="shared" ca="1" si="3"/>
        <v>K</v>
      </c>
      <c r="AE10" s="2" t="str">
        <f t="shared" ca="1" si="3"/>
        <v>O</v>
      </c>
      <c r="AF10" s="2" t="str">
        <f t="shared" ca="1" si="3"/>
        <v>R</v>
      </c>
      <c r="AG10" s="2" t="str">
        <f t="shared" ca="1" si="3"/>
        <v>B</v>
      </c>
      <c r="AH10" s="2" t="str">
        <f t="shared" ca="1" si="3"/>
        <v/>
      </c>
      <c r="AI10" s="2" t="str">
        <f t="shared" ca="1" si="3"/>
        <v/>
      </c>
      <c r="AJ10" s="2" t="str">
        <f t="shared" ca="1" si="3"/>
        <v/>
      </c>
      <c r="AK10" s="2" t="str">
        <f t="shared" ca="1" si="3"/>
        <v/>
      </c>
      <c r="AL10" s="2" t="str">
        <f t="shared" ca="1" si="3"/>
        <v/>
      </c>
      <c r="AM10" s="2" t="str">
        <f t="shared" ca="1" si="3"/>
        <v/>
      </c>
      <c r="AN10" s="2" t="str">
        <f t="shared" ca="1" si="4"/>
        <v/>
      </c>
      <c r="AO10" s="2" t="str">
        <f t="shared" ca="1" si="4"/>
        <v/>
      </c>
      <c r="AP10" s="2" t="str">
        <f t="shared" ca="1" si="4"/>
        <v/>
      </c>
      <c r="AQ10" s="2" t="str">
        <f t="shared" ca="1" si="4"/>
        <v/>
      </c>
      <c r="AR10" s="2" t="str">
        <f t="shared" ca="1" si="4"/>
        <v/>
      </c>
      <c r="AS10" s="2" t="str">
        <f t="shared" ca="1" si="4"/>
        <v/>
      </c>
      <c r="AT10" s="2" t="str">
        <f t="shared" ca="1" si="4"/>
        <v/>
      </c>
      <c r="AU10" s="2" t="str">
        <f t="shared" ca="1" si="4"/>
        <v/>
      </c>
      <c r="AV10" s="2" t="str">
        <f t="shared" ca="1" si="4"/>
        <v/>
      </c>
      <c r="AW10" s="2" t="str">
        <f t="shared" ca="1" si="4"/>
        <v/>
      </c>
      <c r="AX10" s="2">
        <f>AX9+1</f>
        <v>2</v>
      </c>
      <c r="AY10" s="2" t="str">
        <f t="shared" ca="1" si="5"/>
        <v>HOSE</v>
      </c>
      <c r="AZ10" s="2" t="str">
        <f t="shared" ref="AZ10:AZ32" ca="1" si="12">IF(AY10=0,"",AY10)</f>
        <v>HOSE</v>
      </c>
      <c r="BA10" s="2" t="str">
        <f ca="1">IF(AZ10&lt;&gt;"",IF(BA9&lt;&gt;"",BA9&amp;", "&amp;AZ10,AZ10),BA9)</f>
        <v>SCHWEDEN, HOSE</v>
      </c>
      <c r="BB10" s="2">
        <f t="shared" ref="BB10:BB29" ca="1" si="13">_xlfn.RANK.EQ(BC10,$BC$9:$BC$29)</f>
        <v>3</v>
      </c>
      <c r="BC10" s="2">
        <f t="shared" ref="BC10:BC29" ca="1" si="14">RAND()</f>
        <v>0.88434045765259794</v>
      </c>
      <c r="BD10" s="7" t="s">
        <v>19</v>
      </c>
      <c r="BF10" s="4" t="str">
        <f t="shared" ca="1" si="6"/>
        <v>Korb</v>
      </c>
      <c r="BG10" s="6" t="str">
        <f t="shared" ref="BG10:BG29" ca="1" si="15">IF(BF10=0,"",UPPER(BF10))</f>
        <v>KORB</v>
      </c>
      <c r="BH10" s="2">
        <f t="shared" ca="1" si="7"/>
        <v>23</v>
      </c>
      <c r="BI10" s="4">
        <f t="shared" ca="1" si="8"/>
        <v>0.83082174907843953</v>
      </c>
      <c r="BJ10" s="1" t="s">
        <v>32</v>
      </c>
      <c r="BK10" s="9" t="s">
        <v>37</v>
      </c>
      <c r="BM10" s="2">
        <f t="shared" ref="BM10:BM33" si="16">BM9+1</f>
        <v>3</v>
      </c>
      <c r="BN10" s="2" t="str">
        <f t="shared" ca="1" si="2"/>
        <v>F</v>
      </c>
    </row>
    <row r="11" spans="1:66" ht="28.5" x14ac:dyDescent="0.45">
      <c r="A11" s="14">
        <f t="shared" ref="A11:A29" si="17">A10+1</f>
        <v>3</v>
      </c>
      <c r="B11" s="15" t="str">
        <f ca="1">IF(COLUMN()&lt;=$Z11,Daten!A3,IF(COLUMN()&gt;$Z11+$Y11,Daten!A3,INDIRECT(ADDRESS(ROW(),29+COLUMN()-$Z11))))</f>
        <v>Q</v>
      </c>
      <c r="C11" s="15" t="str">
        <f ca="1">IF(COLUMN()&lt;=$Z11,Daten!B3,IF(COLUMN()&gt;$Z11+$Y11,Daten!B3,INDIRECT(ADDRESS(ROW(),29+COLUMN()-$Z11))))</f>
        <v>V</v>
      </c>
      <c r="D11" s="15" t="str">
        <f ca="1">IF(COLUMN()&lt;=$Z11,Daten!C3,IF(COLUMN()&gt;$Z11+$Y11,Daten!C3,INDIRECT(ADDRESS(ROW(),29+COLUMN()-$Z11))))</f>
        <v>C</v>
      </c>
      <c r="E11" s="15" t="str">
        <f ca="1">IF(COLUMN()&lt;=$Z11,Daten!D3,IF(COLUMN()&gt;$Z11+$Y11,Daten!D3,INDIRECT(ADDRESS(ROW(),29+COLUMN()-$Z11))))</f>
        <v>M</v>
      </c>
      <c r="F11" s="15" t="str">
        <f ca="1">IF(COLUMN()&lt;=$Z11,Daten!E3,IF(COLUMN()&gt;$Z11+$Y11,Daten!E3,INDIRECT(ADDRESS(ROW(),29+COLUMN()-$Z11))))</f>
        <v>U</v>
      </c>
      <c r="G11" s="15" t="str">
        <f ca="1">IF(COLUMN()&lt;=$Z11,Daten!F3,IF(COLUMN()&gt;$Z11+$Y11,Daten!F3,INDIRECT(ADDRESS(ROW(),29+COLUMN()-$Z11))))</f>
        <v>T</v>
      </c>
      <c r="H11" s="15" t="str">
        <f ca="1">IF(COLUMN()&lt;=$Z11,Daten!G3,IF(COLUMN()&gt;$Z11+$Y11,Daten!G3,INDIRECT(ADDRESS(ROW(),29+COLUMN()-$Z11))))</f>
        <v>P</v>
      </c>
      <c r="I11" s="15" t="str">
        <f ca="1">IF(COLUMN()&lt;=$Z11,Daten!H3,IF(COLUMN()&gt;$Z11+$Y11,Daten!H3,INDIRECT(ADDRESS(ROW(),29+COLUMN()-$Z11))))</f>
        <v>F</v>
      </c>
      <c r="J11" s="15" t="str">
        <f ca="1">IF(COLUMN()&lt;=$Z11,Daten!I3,IF(COLUMN()&gt;$Z11+$Y11,Daten!I3,INDIRECT(ADDRESS(ROW(),29+COLUMN()-$Z11))))</f>
        <v>E</v>
      </c>
      <c r="K11" s="15" t="str">
        <f ca="1">IF(COLUMN()&lt;=$Z11,Daten!J3,IF(COLUMN()&gt;$Z11+$Y11,Daten!J3,INDIRECT(ADDRESS(ROW(),29+COLUMN()-$Z11))))</f>
        <v>R</v>
      </c>
      <c r="L11" s="15" t="str">
        <f ca="1">IF(COLUMN()&lt;=$Z11,Daten!K3,IF(COLUMN()&gt;$Z11+$Y11,Daten!K3,INDIRECT(ADDRESS(ROW(),29+COLUMN()-$Z11))))</f>
        <v>D</v>
      </c>
      <c r="M11" s="15" t="str">
        <f ca="1">IF(COLUMN()&lt;=$Z11,Daten!L3,IF(COLUMN()&gt;$Z11+$Y11,Daten!L3,INDIRECT(ADDRESS(ROW(),29+COLUMN()-$Z11))))</f>
        <v>Y</v>
      </c>
      <c r="N11" s="15" t="str">
        <f ca="1">IF(COLUMN()&lt;=$Z11,Daten!M3,IF(COLUMN()&gt;$Z11+$Y11,Daten!M3,INDIRECT(ADDRESS(ROW(),29+COLUMN()-$Z11))))</f>
        <v>B</v>
      </c>
      <c r="O11" s="15" t="str">
        <f ca="1">IF(COLUMN()&lt;=$Z11,Daten!N3,IF(COLUMN()&gt;$Z11+$Y11,Daten!N3,INDIRECT(ADDRESS(ROW(),29+COLUMN()-$Z11))))</f>
        <v>M</v>
      </c>
      <c r="P11" s="15" t="str">
        <f ca="1">IF(COLUMN()&lt;=$Z11,Daten!O3,IF(COLUMN()&gt;$Z11+$Y11,Daten!O3,INDIRECT(ADDRESS(ROW(),29+COLUMN()-$Z11))))</f>
        <v>F</v>
      </c>
      <c r="Q11" s="15" t="str">
        <f ca="1">IF(COLUMN()&lt;=$Z11,Daten!P3,IF(COLUMN()&gt;$Z11+$Y11,Daten!P3,INDIRECT(ADDRESS(ROW(),29+COLUMN()-$Z11))))</f>
        <v>F</v>
      </c>
      <c r="R11" s="1" t="str">
        <f ca="1">IF(COLUMN()&lt;=$Z11,Daten!Q3,IF(COLUMN()&gt;$Z11+$Y11,Daten!Q3,INDIRECT(ADDRESS(ROW(),29+COLUMN()-$Z11))))</f>
        <v>O</v>
      </c>
      <c r="S11" s="1" t="str">
        <f ca="1">IF(COLUMN()&lt;=$Z11,Daten!R3,IF(COLUMN()&gt;$Z11+$Y11,Daten!R3,INDIRECT(ADDRESS(ROW(),29+COLUMN()-$Z11))))</f>
        <v>L</v>
      </c>
      <c r="T11" s="1" t="str">
        <f ca="1">IF(COLUMN()&lt;=$Z11,Daten!S3,IF(COLUMN()&gt;$Z11+$Y11,Daten!S3,INDIRECT(ADDRESS(ROW(),29+COLUMN()-$Z11))))</f>
        <v>T</v>
      </c>
      <c r="U11" s="1" t="str">
        <f ca="1">IF(COLUMN()&lt;=$Z11,Daten!T3,IF(COLUMN()&gt;$Z11+$Y11,Daten!T3,INDIRECT(ADDRESS(ROW(),29+COLUMN()-$Z11))))</f>
        <v>K</v>
      </c>
      <c r="V11" s="1" t="str">
        <f ca="1">IF(COLUMN()&lt;=$Z11,Daten!U3,IF(COLUMN()&gt;$Z11+$Y11,Daten!U3,INDIRECT(ADDRESS(ROW(),29+COLUMN()-$Z11))))</f>
        <v>S</v>
      </c>
      <c r="W11" s="1" t="str">
        <f ca="1">IF(COLUMN()&lt;=$Z11,Daten!V3,IF(COLUMN()&gt;$Z11+$Y11,Daten!V3,INDIRECT(ADDRESS(ROW(),29+COLUMN()-$Z11))))</f>
        <v>E</v>
      </c>
      <c r="X11" s="1" t="str">
        <f ca="1">IF(COLUMN()&lt;=$Z11,Daten!W3,IF(COLUMN()&gt;$Z11+$Y11,Daten!W3,INDIRECT(ADDRESS(ROW(),29+COLUMN()-$Z11))))</f>
        <v>T</v>
      </c>
      <c r="Y11" s="4">
        <f t="shared" ref="Y11:Y22" ca="1" si="18">LEN(AC11)</f>
        <v>5</v>
      </c>
      <c r="Z11" s="2">
        <f t="shared" ca="1" si="9"/>
        <v>7</v>
      </c>
      <c r="AA11" s="2">
        <f t="shared" ca="1" si="10"/>
        <v>5</v>
      </c>
      <c r="AB11" s="2">
        <f ca="1">RAND()</f>
        <v>0.85066107071719899</v>
      </c>
      <c r="AC11" s="2" t="str">
        <f t="shared" ca="1" si="11"/>
        <v>PFERD</v>
      </c>
      <c r="AD11" s="2" t="str">
        <f t="shared" ca="1" si="3"/>
        <v>P</v>
      </c>
      <c r="AE11" s="2" t="str">
        <f t="shared" ca="1" si="3"/>
        <v>F</v>
      </c>
      <c r="AF11" s="2" t="str">
        <f t="shared" ca="1" si="3"/>
        <v>E</v>
      </c>
      <c r="AG11" s="2" t="str">
        <f t="shared" ca="1" si="3"/>
        <v>R</v>
      </c>
      <c r="AH11" s="2" t="str">
        <f t="shared" ca="1" si="3"/>
        <v>D</v>
      </c>
      <c r="AI11" s="2" t="str">
        <f t="shared" ca="1" si="3"/>
        <v/>
      </c>
      <c r="AJ11" s="2" t="str">
        <f t="shared" ca="1" si="3"/>
        <v/>
      </c>
      <c r="AK11" s="2" t="str">
        <f t="shared" ca="1" si="3"/>
        <v/>
      </c>
      <c r="AL11" s="2" t="str">
        <f t="shared" ca="1" si="3"/>
        <v/>
      </c>
      <c r="AM11" s="2" t="str">
        <f t="shared" ca="1" si="3"/>
        <v/>
      </c>
      <c r="AN11" s="2" t="str">
        <f t="shared" ca="1" si="4"/>
        <v/>
      </c>
      <c r="AO11" s="2" t="str">
        <f t="shared" ca="1" si="4"/>
        <v/>
      </c>
      <c r="AP11" s="2" t="str">
        <f t="shared" ca="1" si="4"/>
        <v/>
      </c>
      <c r="AQ11" s="2" t="str">
        <f t="shared" ca="1" si="4"/>
        <v/>
      </c>
      <c r="AR11" s="2" t="str">
        <f t="shared" ca="1" si="4"/>
        <v/>
      </c>
      <c r="AS11" s="2" t="str">
        <f t="shared" ca="1" si="4"/>
        <v/>
      </c>
      <c r="AT11" s="2" t="str">
        <f t="shared" ca="1" si="4"/>
        <v/>
      </c>
      <c r="AU11" s="2" t="str">
        <f t="shared" ca="1" si="4"/>
        <v/>
      </c>
      <c r="AV11" s="2" t="str">
        <f t="shared" ca="1" si="4"/>
        <v/>
      </c>
      <c r="AW11" s="2" t="str">
        <f t="shared" ca="1" si="4"/>
        <v/>
      </c>
      <c r="AX11" s="2">
        <f t="shared" ref="AX11:AX29" si="19">AX10+1</f>
        <v>3</v>
      </c>
      <c r="AY11" s="2" t="str">
        <f t="shared" ca="1" si="5"/>
        <v>ZEBRA</v>
      </c>
      <c r="AZ11" s="2" t="str">
        <f t="shared" ca="1" si="12"/>
        <v>ZEBRA</v>
      </c>
      <c r="BA11" s="2" t="str">
        <f t="shared" ref="BA11:BA20" ca="1" si="20">IF(AZ11&lt;&gt;"",IF(BA10&lt;&gt;"",BA10&amp;", "&amp;AZ11,AZ11),BA10)</f>
        <v>SCHWEDEN, HOSE, ZEBRA</v>
      </c>
      <c r="BB11" s="2">
        <f t="shared" ca="1" si="13"/>
        <v>13</v>
      </c>
      <c r="BC11" s="2">
        <f t="shared" ca="1" si="14"/>
        <v>0.44678340535259153</v>
      </c>
      <c r="BD11" s="7" t="s">
        <v>16</v>
      </c>
      <c r="BF11" s="4" t="str">
        <f t="shared" ca="1" si="6"/>
        <v>Pferd</v>
      </c>
      <c r="BG11" s="6" t="str">
        <f t="shared" ca="1" si="15"/>
        <v>PFERD</v>
      </c>
      <c r="BH11" s="2">
        <f t="shared" ca="1" si="7"/>
        <v>25</v>
      </c>
      <c r="BI11" s="4">
        <f t="shared" ca="1" si="8"/>
        <v>0.9038362316460905</v>
      </c>
      <c r="BJ11" s="1" t="s">
        <v>33</v>
      </c>
      <c r="BK11" s="9" t="s">
        <v>37</v>
      </c>
      <c r="BM11" s="2">
        <f t="shared" si="16"/>
        <v>4</v>
      </c>
      <c r="BN11" s="2" t="str">
        <f t="shared" ca="1" si="2"/>
        <v>B</v>
      </c>
    </row>
    <row r="12" spans="1:66" ht="28.5" x14ac:dyDescent="0.45">
      <c r="A12" s="14">
        <f t="shared" si="17"/>
        <v>4</v>
      </c>
      <c r="B12" s="15" t="str">
        <f ca="1">IF(COLUMN()&lt;=$Z12,Daten!A4,IF(COLUMN()&gt;$Z12+$Y12,Daten!A4,INDIRECT(ADDRESS(ROW(),29+COLUMN()-$Z12))))</f>
        <v>X</v>
      </c>
      <c r="C12" s="15" t="str">
        <f ca="1">IF(COLUMN()&lt;=$Z12,Daten!B4,IF(COLUMN()&gt;$Z12+$Y12,Daten!B4,INDIRECT(ADDRESS(ROW(),29+COLUMN()-$Z12))))</f>
        <v>U</v>
      </c>
      <c r="D12" s="15" t="str">
        <f ca="1">IF(COLUMN()&lt;=$Z12,Daten!C4,IF(COLUMN()&gt;$Z12+$Y12,Daten!C4,INDIRECT(ADDRESS(ROW(),29+COLUMN()-$Z12))))</f>
        <v>Z</v>
      </c>
      <c r="E12" s="15" t="str">
        <f ca="1">IF(COLUMN()&lt;=$Z12,Daten!D4,IF(COLUMN()&gt;$Z12+$Y12,Daten!D4,INDIRECT(ADDRESS(ROW(),29+COLUMN()-$Z12))))</f>
        <v>I</v>
      </c>
      <c r="F12" s="15" t="str">
        <f ca="1">IF(COLUMN()&lt;=$Z12,Daten!E4,IF(COLUMN()&gt;$Z12+$Y12,Daten!E4,INDIRECT(ADDRESS(ROW(),29+COLUMN()-$Z12))))</f>
        <v>L</v>
      </c>
      <c r="G12" s="15" t="str">
        <f ca="1">IF(COLUMN()&lt;=$Z12,Daten!F4,IF(COLUMN()&gt;$Z12+$Y12,Daten!F4,INDIRECT(ADDRESS(ROW(),29+COLUMN()-$Z12))))</f>
        <v>Q</v>
      </c>
      <c r="H12" s="15" t="str">
        <f ca="1">IF(COLUMN()&lt;=$Z12,Daten!G4,IF(COLUMN()&gt;$Z12+$Y12,Daten!G4,INDIRECT(ADDRESS(ROW(),29+COLUMN()-$Z12))))</f>
        <v>B</v>
      </c>
      <c r="I12" s="15" t="str">
        <f ca="1">IF(COLUMN()&lt;=$Z12,Daten!H4,IF(COLUMN()&gt;$Z12+$Y12,Daten!H4,INDIRECT(ADDRESS(ROW(),29+COLUMN()-$Z12))))</f>
        <v>Q</v>
      </c>
      <c r="J12" s="15" t="str">
        <f ca="1">IF(COLUMN()&lt;=$Z12,Daten!I4,IF(COLUMN()&gt;$Z12+$Y12,Daten!I4,INDIRECT(ADDRESS(ROW(),29+COLUMN()-$Z12))))</f>
        <v>P</v>
      </c>
      <c r="K12" s="15" t="str">
        <f ca="1">IF(COLUMN()&lt;=$Z12,Daten!J4,IF(COLUMN()&gt;$Z12+$Y12,Daten!J4,INDIRECT(ADDRESS(ROW(),29+COLUMN()-$Z12))))</f>
        <v>A</v>
      </c>
      <c r="L12" s="15" t="str">
        <f ca="1">IF(COLUMN()&lt;=$Z12,Daten!K4,IF(COLUMN()&gt;$Z12+$Y12,Daten!K4,INDIRECT(ADDRESS(ROW(),29+COLUMN()-$Z12))))</f>
        <v>P</v>
      </c>
      <c r="M12" s="15" t="str">
        <f ca="1">IF(COLUMN()&lt;=$Z12,Daten!L4,IF(COLUMN()&gt;$Z12+$Y12,Daten!L4,INDIRECT(ADDRESS(ROW(),29+COLUMN()-$Z12))))</f>
        <v>R</v>
      </c>
      <c r="N12" s="15" t="str">
        <f ca="1">IF(COLUMN()&lt;=$Z12,Daten!M4,IF(COLUMN()&gt;$Z12+$Y12,Daten!M4,INDIRECT(ADDRESS(ROW(),29+COLUMN()-$Z12))))</f>
        <v>I</v>
      </c>
      <c r="O12" s="15" t="str">
        <f ca="1">IF(COLUMN()&lt;=$Z12,Daten!N4,IF(COLUMN()&gt;$Z12+$Y12,Daten!N4,INDIRECT(ADDRESS(ROW(),29+COLUMN()-$Z12))))</f>
        <v>K</v>
      </c>
      <c r="P12" s="15" t="str">
        <f ca="1">IF(COLUMN()&lt;=$Z12,Daten!O4,IF(COLUMN()&gt;$Z12+$Y12,Daten!O4,INDIRECT(ADDRESS(ROW(),29+COLUMN()-$Z12))))</f>
        <v>A</v>
      </c>
      <c r="Q12" s="15" t="str">
        <f ca="1">IF(COLUMN()&lt;=$Z12,Daten!P4,IF(COLUMN()&gt;$Z12+$Y12,Daten!P4,INDIRECT(ADDRESS(ROW(),29+COLUMN()-$Z12))))</f>
        <v>C</v>
      </c>
      <c r="R12" s="1" t="str">
        <f ca="1">IF(COLUMN()&lt;=$Z12,Daten!Q4,IF(COLUMN()&gt;$Z12+$Y12,Daten!Q4,INDIRECT(ADDRESS(ROW(),29+COLUMN()-$Z12))))</f>
        <v>Y</v>
      </c>
      <c r="S12" s="1" t="str">
        <f ca="1">IF(COLUMN()&lt;=$Z12,Daten!R4,IF(COLUMN()&gt;$Z12+$Y12,Daten!R4,INDIRECT(ADDRESS(ROW(),29+COLUMN()-$Z12))))</f>
        <v>R</v>
      </c>
      <c r="T12" s="1" t="str">
        <f ca="1">IF(COLUMN()&lt;=$Z12,Daten!S4,IF(COLUMN()&gt;$Z12+$Y12,Daten!S4,INDIRECT(ADDRESS(ROW(),29+COLUMN()-$Z12))))</f>
        <v>B</v>
      </c>
      <c r="U12" s="1" t="str">
        <f ca="1">IF(COLUMN()&lt;=$Z12,Daten!T4,IF(COLUMN()&gt;$Z12+$Y12,Daten!T4,INDIRECT(ADDRESS(ROW(),29+COLUMN()-$Z12))))</f>
        <v>G</v>
      </c>
      <c r="V12" s="1" t="str">
        <f ca="1">IF(COLUMN()&lt;=$Z12,Daten!U4,IF(COLUMN()&gt;$Z12+$Y12,Daten!U4,INDIRECT(ADDRESS(ROW(),29+COLUMN()-$Z12))))</f>
        <v>Q</v>
      </c>
      <c r="W12" s="1" t="str">
        <f ca="1">IF(COLUMN()&lt;=$Z12,Daten!V4,IF(COLUMN()&gt;$Z12+$Y12,Daten!V4,INDIRECT(ADDRESS(ROW(),29+COLUMN()-$Z12))))</f>
        <v>Q</v>
      </c>
      <c r="X12" s="1" t="str">
        <f ca="1">IF(COLUMN()&lt;=$Z12,Daten!W4,IF(COLUMN()&gt;$Z12+$Y12,Daten!W4,INDIRECT(ADDRESS(ROW(),29+COLUMN()-$Z12))))</f>
        <v>I</v>
      </c>
      <c r="Y12" s="4">
        <f t="shared" ca="1" si="18"/>
        <v>7</v>
      </c>
      <c r="Z12" s="2">
        <f t="shared" ca="1" si="9"/>
        <v>9</v>
      </c>
      <c r="AA12" s="2">
        <f t="shared" ca="1" si="10"/>
        <v>4</v>
      </c>
      <c r="AB12" s="2">
        <f t="shared" ref="AB12:AB29" ca="1" si="21">RAND()</f>
        <v>0.89586951196395093</v>
      </c>
      <c r="AC12" s="2" t="str">
        <f t="shared" ca="1" si="11"/>
        <v>PAPRIKA</v>
      </c>
      <c r="AD12" s="2" t="str">
        <f t="shared" ca="1" si="3"/>
        <v>P</v>
      </c>
      <c r="AE12" s="2" t="str">
        <f t="shared" ca="1" si="3"/>
        <v>A</v>
      </c>
      <c r="AF12" s="2" t="str">
        <f t="shared" ca="1" si="3"/>
        <v>P</v>
      </c>
      <c r="AG12" s="2" t="str">
        <f t="shared" ca="1" si="3"/>
        <v>R</v>
      </c>
      <c r="AH12" s="2" t="str">
        <f t="shared" ca="1" si="3"/>
        <v>I</v>
      </c>
      <c r="AI12" s="2" t="str">
        <f t="shared" ca="1" si="3"/>
        <v>K</v>
      </c>
      <c r="AJ12" s="2" t="str">
        <f t="shared" ca="1" si="3"/>
        <v>A</v>
      </c>
      <c r="AK12" s="2" t="str">
        <f t="shared" ca="1" si="3"/>
        <v/>
      </c>
      <c r="AL12" s="2" t="str">
        <f t="shared" ca="1" si="3"/>
        <v/>
      </c>
      <c r="AM12" s="2" t="str">
        <f t="shared" ca="1" si="3"/>
        <v/>
      </c>
      <c r="AN12" s="2" t="str">
        <f t="shared" ca="1" si="4"/>
        <v/>
      </c>
      <c r="AO12" s="2" t="str">
        <f t="shared" ca="1" si="4"/>
        <v/>
      </c>
      <c r="AP12" s="2" t="str">
        <f t="shared" ca="1" si="4"/>
        <v/>
      </c>
      <c r="AQ12" s="2" t="str">
        <f t="shared" ca="1" si="4"/>
        <v/>
      </c>
      <c r="AR12" s="2" t="str">
        <f t="shared" ca="1" si="4"/>
        <v/>
      </c>
      <c r="AS12" s="2" t="str">
        <f t="shared" ca="1" si="4"/>
        <v/>
      </c>
      <c r="AT12" s="2" t="str">
        <f t="shared" ca="1" si="4"/>
        <v/>
      </c>
      <c r="AU12" s="2" t="str">
        <f t="shared" ca="1" si="4"/>
        <v/>
      </c>
      <c r="AV12" s="2" t="str">
        <f t="shared" ca="1" si="4"/>
        <v/>
      </c>
      <c r="AW12" s="2" t="str">
        <f t="shared" ca="1" si="4"/>
        <v/>
      </c>
      <c r="AX12" s="2">
        <f t="shared" si="19"/>
        <v>4</v>
      </c>
      <c r="AY12" s="2" t="str">
        <f t="shared" ca="1" si="5"/>
        <v>PAPRIKA</v>
      </c>
      <c r="AZ12" s="2" t="str">
        <f t="shared" ca="1" si="12"/>
        <v>PAPRIKA</v>
      </c>
      <c r="BA12" s="2" t="str">
        <f t="shared" ca="1" si="20"/>
        <v>SCHWEDEN, HOSE, ZEBRA, PAPRIKA</v>
      </c>
      <c r="BB12" s="2">
        <f t="shared" ca="1" si="13"/>
        <v>2</v>
      </c>
      <c r="BC12" s="2">
        <f t="shared" ca="1" si="14"/>
        <v>0.90861709148115199</v>
      </c>
      <c r="BD12" s="7" t="s">
        <v>8</v>
      </c>
      <c r="BF12" s="4" t="str">
        <f t="shared" ca="1" si="6"/>
        <v>Paprika</v>
      </c>
      <c r="BG12" s="6" t="str">
        <f t="shared" ca="1" si="15"/>
        <v>PAPRIKA</v>
      </c>
      <c r="BH12" s="2">
        <f t="shared" ca="1" si="7"/>
        <v>5</v>
      </c>
      <c r="BI12" s="4">
        <f t="shared" ca="1" si="8"/>
        <v>0.25298179851048586</v>
      </c>
      <c r="BJ12" s="1" t="s">
        <v>34</v>
      </c>
      <c r="BK12" s="9" t="s">
        <v>37</v>
      </c>
      <c r="BM12" s="2">
        <f t="shared" si="16"/>
        <v>5</v>
      </c>
      <c r="BN12" s="2" t="str">
        <f t="shared" ca="1" si="2"/>
        <v>E</v>
      </c>
    </row>
    <row r="13" spans="1:66" ht="28.5" x14ac:dyDescent="0.45">
      <c r="A13" s="14">
        <f t="shared" si="17"/>
        <v>5</v>
      </c>
      <c r="B13" s="15" t="str">
        <f ca="1">IF(COLUMN()&lt;=$Z13,Daten!A5,IF(COLUMN()&gt;$Z13+$Y13,Daten!A5,INDIRECT(ADDRESS(ROW(),29+COLUMN()-$Z13))))</f>
        <v>I</v>
      </c>
      <c r="C13" s="15" t="str">
        <f ca="1">IF(COLUMN()&lt;=$Z13,Daten!B5,IF(COLUMN()&gt;$Z13+$Y13,Daten!B5,INDIRECT(ADDRESS(ROW(),29+COLUMN()-$Z13))))</f>
        <v>X</v>
      </c>
      <c r="D13" s="15" t="str">
        <f ca="1">IF(COLUMN()&lt;=$Z13,Daten!C5,IF(COLUMN()&gt;$Z13+$Y13,Daten!C5,INDIRECT(ADDRESS(ROW(),29+COLUMN()-$Z13))))</f>
        <v>J</v>
      </c>
      <c r="E13" s="15" t="str">
        <f ca="1">IF(COLUMN()&lt;=$Z13,Daten!D5,IF(COLUMN()&gt;$Z13+$Y13,Daten!D5,INDIRECT(ADDRESS(ROW(),29+COLUMN()-$Z13))))</f>
        <v>G</v>
      </c>
      <c r="F13" s="15" t="str">
        <f ca="1">IF(COLUMN()&lt;=$Z13,Daten!E5,IF(COLUMN()&gt;$Z13+$Y13,Daten!E5,INDIRECT(ADDRESS(ROW(),29+COLUMN()-$Z13))))</f>
        <v>K</v>
      </c>
      <c r="G13" s="15" t="str">
        <f ca="1">IF(COLUMN()&lt;=$Z13,Daten!F5,IF(COLUMN()&gt;$Z13+$Y13,Daten!F5,INDIRECT(ADDRESS(ROW(),29+COLUMN()-$Z13))))</f>
        <v>O</v>
      </c>
      <c r="H13" s="15" t="str">
        <f ca="1">IF(COLUMN()&lt;=$Z13,Daten!G5,IF(COLUMN()&gt;$Z13+$Y13,Daten!G5,INDIRECT(ADDRESS(ROW(),29+COLUMN()-$Z13))))</f>
        <v>Q</v>
      </c>
      <c r="I13" s="15" t="str">
        <f ca="1">IF(COLUMN()&lt;=$Z13,Daten!H5,IF(COLUMN()&gt;$Z13+$Y13,Daten!H5,INDIRECT(ADDRESS(ROW(),29+COLUMN()-$Z13))))</f>
        <v>Y</v>
      </c>
      <c r="J13" s="15" t="str">
        <f ca="1">IF(COLUMN()&lt;=$Z13,Daten!I5,IF(COLUMN()&gt;$Z13+$Y13,Daten!I5,INDIRECT(ADDRESS(ROW(),29+COLUMN()-$Z13))))</f>
        <v>Z</v>
      </c>
      <c r="K13" s="15" t="str">
        <f ca="1">IF(COLUMN()&lt;=$Z13,Daten!J5,IF(COLUMN()&gt;$Z13+$Y13,Daten!J5,INDIRECT(ADDRESS(ROW(),29+COLUMN()-$Z13))))</f>
        <v>E</v>
      </c>
      <c r="L13" s="15" t="str">
        <f ca="1">IF(COLUMN()&lt;=$Z13,Daten!K5,IF(COLUMN()&gt;$Z13+$Y13,Daten!K5,INDIRECT(ADDRESS(ROW(),29+COLUMN()-$Z13))))</f>
        <v>S</v>
      </c>
      <c r="M13" s="15" t="str">
        <f ca="1">IF(COLUMN()&lt;=$Z13,Daten!L5,IF(COLUMN()&gt;$Z13+$Y13,Daten!L5,INDIRECT(ADDRESS(ROW(),29+COLUMN()-$Z13))))</f>
        <v>E</v>
      </c>
      <c r="N13" s="15" t="str">
        <f ca="1">IF(COLUMN()&lt;=$Z13,Daten!M5,IF(COLUMN()&gt;$Z13+$Y13,Daten!M5,INDIRECT(ADDRESS(ROW(),29+COLUMN()-$Z13))))</f>
        <v>L</v>
      </c>
      <c r="O13" s="15" t="str">
        <f ca="1">IF(COLUMN()&lt;=$Z13,Daten!N5,IF(COLUMN()&gt;$Z13+$Y13,Daten!N5,INDIRECT(ADDRESS(ROW(),29+COLUMN()-$Z13))))</f>
        <v>M</v>
      </c>
      <c r="P13" s="15" t="str">
        <f ca="1">IF(COLUMN()&lt;=$Z13,Daten!O5,IF(COLUMN()&gt;$Z13+$Y13,Daten!O5,INDIRECT(ADDRESS(ROW(),29+COLUMN()-$Z13))))</f>
        <v>H</v>
      </c>
      <c r="Q13" s="15" t="str">
        <f ca="1">IF(COLUMN()&lt;=$Z13,Daten!P5,IF(COLUMN()&gt;$Z13+$Y13,Daten!P5,INDIRECT(ADDRESS(ROW(),29+COLUMN()-$Z13))))</f>
        <v>E</v>
      </c>
      <c r="R13" s="1" t="str">
        <f ca="1">IF(COLUMN()&lt;=$Z13,Daten!Q5,IF(COLUMN()&gt;$Z13+$Y13,Daten!Q5,INDIRECT(ADDRESS(ROW(),29+COLUMN()-$Z13))))</f>
        <v>K</v>
      </c>
      <c r="S13" s="1" t="str">
        <f ca="1">IF(COLUMN()&lt;=$Z13,Daten!R5,IF(COLUMN()&gt;$Z13+$Y13,Daten!R5,INDIRECT(ADDRESS(ROW(),29+COLUMN()-$Z13))))</f>
        <v>S</v>
      </c>
      <c r="T13" s="1" t="str">
        <f ca="1">IF(COLUMN()&lt;=$Z13,Daten!S5,IF(COLUMN()&gt;$Z13+$Y13,Daten!S5,INDIRECT(ADDRESS(ROW(),29+COLUMN()-$Z13))))</f>
        <v>L</v>
      </c>
      <c r="U13" s="1" t="str">
        <f ca="1">IF(COLUMN()&lt;=$Z13,Daten!T5,IF(COLUMN()&gt;$Z13+$Y13,Daten!T5,INDIRECT(ADDRESS(ROW(),29+COLUMN()-$Z13))))</f>
        <v>B</v>
      </c>
      <c r="V13" s="1" t="str">
        <f ca="1">IF(COLUMN()&lt;=$Z13,Daten!U5,IF(COLUMN()&gt;$Z13+$Y13,Daten!U5,INDIRECT(ADDRESS(ROW(),29+COLUMN()-$Z13))))</f>
        <v>O</v>
      </c>
      <c r="W13" s="1" t="str">
        <f ca="1">IF(COLUMN()&lt;=$Z13,Daten!V5,IF(COLUMN()&gt;$Z13+$Y13,Daten!V5,INDIRECT(ADDRESS(ROW(),29+COLUMN()-$Z13))))</f>
        <v>N</v>
      </c>
      <c r="X13" s="1" t="str">
        <f ca="1">IF(COLUMN()&lt;=$Z13,Daten!W5,IF(COLUMN()&gt;$Z13+$Y13,Daten!W5,INDIRECT(ADDRESS(ROW(),29+COLUMN()-$Z13))))</f>
        <v>B</v>
      </c>
      <c r="Y13" s="4">
        <f t="shared" ca="1" si="18"/>
        <v>4</v>
      </c>
      <c r="Z13" s="2">
        <f t="shared" ca="1" si="9"/>
        <v>10</v>
      </c>
      <c r="AA13" s="2">
        <f t="shared" ca="1" si="10"/>
        <v>10</v>
      </c>
      <c r="AB13" s="2">
        <f t="shared" ca="1" si="21"/>
        <v>0.62854283625693552</v>
      </c>
      <c r="AC13" s="2" t="str">
        <f t="shared" ca="1" si="11"/>
        <v>ESEL</v>
      </c>
      <c r="AD13" s="2" t="str">
        <f t="shared" ca="1" si="3"/>
        <v>E</v>
      </c>
      <c r="AE13" s="2" t="str">
        <f t="shared" ca="1" si="3"/>
        <v>S</v>
      </c>
      <c r="AF13" s="2" t="str">
        <f t="shared" ca="1" si="3"/>
        <v>E</v>
      </c>
      <c r="AG13" s="2" t="str">
        <f t="shared" ca="1" si="3"/>
        <v>L</v>
      </c>
      <c r="AH13" s="2" t="str">
        <f t="shared" ca="1" si="3"/>
        <v/>
      </c>
      <c r="AI13" s="2" t="str">
        <f t="shared" ca="1" si="3"/>
        <v/>
      </c>
      <c r="AJ13" s="2" t="str">
        <f t="shared" ca="1" si="3"/>
        <v/>
      </c>
      <c r="AK13" s="2" t="str">
        <f t="shared" ca="1" si="3"/>
        <v/>
      </c>
      <c r="AL13" s="2" t="str">
        <f t="shared" ca="1" si="3"/>
        <v/>
      </c>
      <c r="AM13" s="2" t="str">
        <f t="shared" ca="1" si="3"/>
        <v/>
      </c>
      <c r="AN13" s="2" t="str">
        <f t="shared" ca="1" si="4"/>
        <v/>
      </c>
      <c r="AO13" s="2" t="str">
        <f t="shared" ca="1" si="4"/>
        <v/>
      </c>
      <c r="AP13" s="2" t="str">
        <f t="shared" ca="1" si="4"/>
        <v/>
      </c>
      <c r="AQ13" s="2" t="str">
        <f t="shared" ca="1" si="4"/>
        <v/>
      </c>
      <c r="AR13" s="2" t="str">
        <f t="shared" ca="1" si="4"/>
        <v/>
      </c>
      <c r="AS13" s="2" t="str">
        <f t="shared" ca="1" si="4"/>
        <v/>
      </c>
      <c r="AT13" s="2" t="str">
        <f t="shared" ca="1" si="4"/>
        <v/>
      </c>
      <c r="AU13" s="2" t="str">
        <f t="shared" ca="1" si="4"/>
        <v/>
      </c>
      <c r="AV13" s="2" t="str">
        <f t="shared" ca="1" si="4"/>
        <v/>
      </c>
      <c r="AW13" s="2" t="str">
        <f t="shared" ca="1" si="4"/>
        <v/>
      </c>
      <c r="AX13" s="2">
        <f t="shared" si="19"/>
        <v>5</v>
      </c>
      <c r="AY13" s="2" t="str">
        <f t="shared" ca="1" si="5"/>
        <v>PFERD</v>
      </c>
      <c r="AZ13" s="2" t="str">
        <f t="shared" ca="1" si="12"/>
        <v>PFERD</v>
      </c>
      <c r="BA13" s="2" t="str">
        <f t="shared" ca="1" si="20"/>
        <v>SCHWEDEN, HOSE, ZEBRA, PAPRIKA, PFERD</v>
      </c>
      <c r="BB13" s="2">
        <f t="shared" ca="1" si="13"/>
        <v>6</v>
      </c>
      <c r="BC13" s="2">
        <f t="shared" ca="1" si="14"/>
        <v>0.82245573126079807</v>
      </c>
      <c r="BD13" s="7" t="s">
        <v>13</v>
      </c>
      <c r="BF13" s="4" t="str">
        <f t="shared" ca="1" si="6"/>
        <v>Esel</v>
      </c>
      <c r="BG13" s="6" t="str">
        <f t="shared" ca="1" si="15"/>
        <v>ESEL</v>
      </c>
      <c r="BH13" s="2">
        <f t="shared" ca="1" si="7"/>
        <v>3</v>
      </c>
      <c r="BI13" s="4">
        <f t="shared" ca="1" si="8"/>
        <v>0.14380296648627977</v>
      </c>
      <c r="BJ13" s="1" t="s">
        <v>35</v>
      </c>
      <c r="BK13" s="9" t="s">
        <v>37</v>
      </c>
      <c r="BM13" s="2">
        <f t="shared" si="16"/>
        <v>6</v>
      </c>
      <c r="BN13" s="2" t="str">
        <f t="shared" ca="1" si="2"/>
        <v>X</v>
      </c>
    </row>
    <row r="14" spans="1:66" ht="28.5" x14ac:dyDescent="0.45">
      <c r="A14" s="14">
        <f t="shared" si="17"/>
        <v>6</v>
      </c>
      <c r="B14" s="15" t="str">
        <f ca="1">IF(COLUMN()&lt;=$Z14,Daten!A6,IF(COLUMN()&gt;$Z14+$Y14,Daten!A6,INDIRECT(ADDRESS(ROW(),29+COLUMN()-$Z14))))</f>
        <v>H</v>
      </c>
      <c r="C14" s="15" t="str">
        <f ca="1">IF(COLUMN()&lt;=$Z14,Daten!B6,IF(COLUMN()&gt;$Z14+$Y14,Daten!B6,INDIRECT(ADDRESS(ROW(),29+COLUMN()-$Z14))))</f>
        <v>E</v>
      </c>
      <c r="D14" s="15" t="str">
        <f ca="1">IF(COLUMN()&lt;=$Z14,Daten!C6,IF(COLUMN()&gt;$Z14+$Y14,Daten!C6,INDIRECT(ADDRESS(ROW(),29+COLUMN()-$Z14))))</f>
        <v>Y</v>
      </c>
      <c r="E14" s="15" t="str">
        <f ca="1">IF(COLUMN()&lt;=$Z14,Daten!D6,IF(COLUMN()&gt;$Z14+$Y14,Daten!D6,INDIRECT(ADDRESS(ROW(),29+COLUMN()-$Z14))))</f>
        <v>U</v>
      </c>
      <c r="F14" s="15" t="str">
        <f ca="1">IF(COLUMN()&lt;=$Z14,Daten!E6,IF(COLUMN()&gt;$Z14+$Y14,Daten!E6,INDIRECT(ADDRESS(ROW(),29+COLUMN()-$Z14))))</f>
        <v>O</v>
      </c>
      <c r="G14" s="15" t="str">
        <f ca="1">IF(COLUMN()&lt;=$Z14,Daten!F6,IF(COLUMN()&gt;$Z14+$Y14,Daten!F6,INDIRECT(ADDRESS(ROW(),29+COLUMN()-$Z14))))</f>
        <v>P</v>
      </c>
      <c r="H14" s="15" t="str">
        <f ca="1">IF(COLUMN()&lt;=$Z14,Daten!G6,IF(COLUMN()&gt;$Z14+$Y14,Daten!G6,INDIRECT(ADDRESS(ROW(),29+COLUMN()-$Z14))))</f>
        <v>U</v>
      </c>
      <c r="I14" s="15" t="str">
        <f ca="1">IF(COLUMN()&lt;=$Z14,Daten!H6,IF(COLUMN()&gt;$Z14+$Y14,Daten!H6,INDIRECT(ADDRESS(ROW(),29+COLUMN()-$Z14))))</f>
        <v>L</v>
      </c>
      <c r="J14" s="15" t="str">
        <f ca="1">IF(COLUMN()&lt;=$Z14,Daten!I6,IF(COLUMN()&gt;$Z14+$Y14,Daten!I6,INDIRECT(ADDRESS(ROW(),29+COLUMN()-$Z14))))</f>
        <v>L</v>
      </c>
      <c r="K14" s="15" t="str">
        <f ca="1">IF(COLUMN()&lt;=$Z14,Daten!J6,IF(COLUMN()&gt;$Z14+$Y14,Daten!J6,INDIRECT(ADDRESS(ROW(),29+COLUMN()-$Z14))))</f>
        <v>I</v>
      </c>
      <c r="L14" s="15" t="str">
        <f ca="1">IF(COLUMN()&lt;=$Z14,Daten!K6,IF(COLUMN()&gt;$Z14+$Y14,Daten!K6,INDIRECT(ADDRESS(ROW(),29+COLUMN()-$Z14))))</f>
        <v>E</v>
      </c>
      <c r="M14" s="15" t="str">
        <f ca="1">IF(COLUMN()&lt;=$Z14,Daten!L6,IF(COLUMN()&gt;$Z14+$Y14,Daten!L6,INDIRECT(ADDRESS(ROW(),29+COLUMN()-$Z14))))</f>
        <v>J</v>
      </c>
      <c r="N14" s="15" t="str">
        <f ca="1">IF(COLUMN()&lt;=$Z14,Daten!M6,IF(COLUMN()&gt;$Z14+$Y14,Daten!M6,INDIRECT(ADDRESS(ROW(),29+COLUMN()-$Z14))))</f>
        <v>R</v>
      </c>
      <c r="O14" s="15" t="str">
        <f ca="1">IF(COLUMN()&lt;=$Z14,Daten!N6,IF(COLUMN()&gt;$Z14+$Y14,Daten!N6,INDIRECT(ADDRESS(ROW(),29+COLUMN()-$Z14))))</f>
        <v>F</v>
      </c>
      <c r="P14" s="15" t="str">
        <f ca="1">IF(COLUMN()&lt;=$Z14,Daten!O6,IF(COLUMN()&gt;$Z14+$Y14,Daten!O6,INDIRECT(ADDRESS(ROW(),29+COLUMN()-$Z14))))</f>
        <v>Z</v>
      </c>
      <c r="Q14" s="15" t="str">
        <f ca="1">IF(COLUMN()&lt;=$Z14,Daten!P6,IF(COLUMN()&gt;$Z14+$Y14,Daten!P6,INDIRECT(ADDRESS(ROW(),29+COLUMN()-$Z14))))</f>
        <v>P</v>
      </c>
      <c r="R14" s="1" t="str">
        <f ca="1">IF(COLUMN()&lt;=$Z14,Daten!Q6,IF(COLUMN()&gt;$Z14+$Y14,Daten!Q6,INDIRECT(ADDRESS(ROW(),29+COLUMN()-$Z14))))</f>
        <v>H</v>
      </c>
      <c r="S14" s="1" t="str">
        <f ca="1">IF(COLUMN()&lt;=$Z14,Daten!R6,IF(COLUMN()&gt;$Z14+$Y14,Daten!R6,INDIRECT(ADDRESS(ROW(),29+COLUMN()-$Z14))))</f>
        <v>J</v>
      </c>
      <c r="T14" s="1" t="str">
        <f ca="1">IF(COLUMN()&lt;=$Z14,Daten!S6,IF(COLUMN()&gt;$Z14+$Y14,Daten!S6,INDIRECT(ADDRESS(ROW(),29+COLUMN()-$Z14))))</f>
        <v>S</v>
      </c>
      <c r="U14" s="1" t="str">
        <f ca="1">IF(COLUMN()&lt;=$Z14,Daten!T6,IF(COLUMN()&gt;$Z14+$Y14,Daten!T6,INDIRECT(ADDRESS(ROW(),29+COLUMN()-$Z14))))</f>
        <v>B</v>
      </c>
      <c r="V14" s="1" t="str">
        <f ca="1">IF(COLUMN()&lt;=$Z14,Daten!U6,IF(COLUMN()&gt;$Z14+$Y14,Daten!U6,INDIRECT(ADDRESS(ROW(),29+COLUMN()-$Z14))))</f>
        <v>K</v>
      </c>
      <c r="W14" s="1" t="str">
        <f ca="1">IF(COLUMN()&lt;=$Z14,Daten!V6,IF(COLUMN()&gt;$Z14+$Y14,Daten!V6,INDIRECT(ADDRESS(ROW(),29+COLUMN()-$Z14))))</f>
        <v>V</v>
      </c>
      <c r="X14" s="1" t="str">
        <f ca="1">IF(COLUMN()&lt;=$Z14,Daten!W6,IF(COLUMN()&gt;$Z14+$Y14,Daten!W6,INDIRECT(ADDRESS(ROW(),29+COLUMN()-$Z14))))</f>
        <v>Z</v>
      </c>
      <c r="Y14" s="4">
        <f t="shared" ca="1" si="18"/>
        <v>5</v>
      </c>
      <c r="Z14" s="2">
        <f t="shared" ca="1" si="9"/>
        <v>6</v>
      </c>
      <c r="AA14" s="2">
        <f t="shared" ca="1" si="10"/>
        <v>20</v>
      </c>
      <c r="AB14" s="2">
        <f t="shared" ca="1" si="21"/>
        <v>0.10338443528316721</v>
      </c>
      <c r="AC14" s="2" t="str">
        <f t="shared" ca="1" si="11"/>
        <v>PULLI</v>
      </c>
      <c r="AD14" s="2" t="str">
        <f t="shared" ca="1" si="3"/>
        <v>P</v>
      </c>
      <c r="AE14" s="2" t="str">
        <f t="shared" ca="1" si="3"/>
        <v>U</v>
      </c>
      <c r="AF14" s="2" t="str">
        <f t="shared" ca="1" si="3"/>
        <v>L</v>
      </c>
      <c r="AG14" s="2" t="str">
        <f t="shared" ca="1" si="3"/>
        <v>L</v>
      </c>
      <c r="AH14" s="2" t="str">
        <f t="shared" ca="1" si="3"/>
        <v>I</v>
      </c>
      <c r="AI14" s="2" t="str">
        <f t="shared" ca="1" si="3"/>
        <v/>
      </c>
      <c r="AJ14" s="2" t="str">
        <f t="shared" ca="1" si="3"/>
        <v/>
      </c>
      <c r="AK14" s="2" t="str">
        <f t="shared" ca="1" si="3"/>
        <v/>
      </c>
      <c r="AL14" s="2" t="str">
        <f t="shared" ca="1" si="3"/>
        <v/>
      </c>
      <c r="AM14" s="2" t="str">
        <f t="shared" ca="1" si="3"/>
        <v/>
      </c>
      <c r="AN14" s="2" t="str">
        <f t="shared" ca="1" si="4"/>
        <v/>
      </c>
      <c r="AO14" s="2" t="str">
        <f t="shared" ca="1" si="4"/>
        <v/>
      </c>
      <c r="AP14" s="2" t="str">
        <f t="shared" ca="1" si="4"/>
        <v/>
      </c>
      <c r="AQ14" s="2" t="str">
        <f t="shared" ca="1" si="4"/>
        <v/>
      </c>
      <c r="AR14" s="2" t="str">
        <f t="shared" ca="1" si="4"/>
        <v/>
      </c>
      <c r="AS14" s="2" t="str">
        <f t="shared" ca="1" si="4"/>
        <v/>
      </c>
      <c r="AT14" s="2" t="str">
        <f t="shared" ca="1" si="4"/>
        <v/>
      </c>
      <c r="AU14" s="2" t="str">
        <f t="shared" ca="1" si="4"/>
        <v/>
      </c>
      <c r="AV14" s="2" t="str">
        <f t="shared" ca="1" si="4"/>
        <v/>
      </c>
      <c r="AW14" s="2" t="str">
        <f t="shared" ca="1" si="4"/>
        <v/>
      </c>
      <c r="AX14" s="2">
        <f t="shared" si="19"/>
        <v>6</v>
      </c>
      <c r="AY14" s="2" t="str">
        <f t="shared" ca="1" si="5"/>
        <v>SALAT</v>
      </c>
      <c r="AZ14" s="2" t="str">
        <f t="shared" ca="1" si="12"/>
        <v>SALAT</v>
      </c>
      <c r="BA14" s="2" t="str">
        <f t="shared" ca="1" si="20"/>
        <v>SCHWEDEN, HOSE, ZEBRA, PAPRIKA, PFERD, SALAT</v>
      </c>
      <c r="BB14" s="2">
        <f t="shared" ca="1" si="13"/>
        <v>8</v>
      </c>
      <c r="BC14" s="2">
        <f t="shared" ca="1" si="14"/>
        <v>0.7614867654792582</v>
      </c>
      <c r="BD14" s="7" t="s">
        <v>5</v>
      </c>
      <c r="BF14" s="4" t="str">
        <f t="shared" ca="1" si="6"/>
        <v>Pulli</v>
      </c>
      <c r="BG14" s="6" t="str">
        <f t="shared" ca="1" si="15"/>
        <v>PULLI</v>
      </c>
      <c r="BH14" s="2">
        <f t="shared" ca="1" si="7"/>
        <v>19</v>
      </c>
      <c r="BI14" s="4">
        <f t="shared" ca="1" si="8"/>
        <v>0.64649694266429669</v>
      </c>
      <c r="BJ14" s="1" t="s">
        <v>38</v>
      </c>
      <c r="BK14" s="9" t="s">
        <v>37</v>
      </c>
      <c r="BM14" s="2">
        <f t="shared" si="16"/>
        <v>7</v>
      </c>
      <c r="BN14" s="2" t="str">
        <f t="shared" ca="1" si="2"/>
        <v>M</v>
      </c>
    </row>
    <row r="15" spans="1:66" ht="28.5" x14ac:dyDescent="0.45">
      <c r="A15" s="14">
        <f t="shared" si="17"/>
        <v>7</v>
      </c>
      <c r="B15" s="15" t="str">
        <f ca="1">IF(COLUMN()&lt;=$Z15,Daten!A7,IF(COLUMN()&gt;$Z15+$Y15,Daten!A7,INDIRECT(ADDRESS(ROW(),29+COLUMN()-$Z15))))</f>
        <v>H</v>
      </c>
      <c r="C15" s="15" t="str">
        <f ca="1">IF(COLUMN()&lt;=$Z15,Daten!B7,IF(COLUMN()&gt;$Z15+$Y15,Daten!B7,INDIRECT(ADDRESS(ROW(),29+COLUMN()-$Z15))))</f>
        <v>Z</v>
      </c>
      <c r="D15" s="15" t="str">
        <f ca="1">IF(COLUMN()&lt;=$Z15,Daten!C7,IF(COLUMN()&gt;$Z15+$Y15,Daten!C7,INDIRECT(ADDRESS(ROW(),29+COLUMN()-$Z15))))</f>
        <v>Y</v>
      </c>
      <c r="E15" s="15" t="str">
        <f ca="1">IF(COLUMN()&lt;=$Z15,Daten!D7,IF(COLUMN()&gt;$Z15+$Y15,Daten!D7,INDIRECT(ADDRESS(ROW(),29+COLUMN()-$Z15))))</f>
        <v>P</v>
      </c>
      <c r="F15" s="15" t="str">
        <f ca="1">IF(COLUMN()&lt;=$Z15,Daten!E7,IF(COLUMN()&gt;$Z15+$Y15,Daten!E7,INDIRECT(ADDRESS(ROW(),29+COLUMN()-$Z15))))</f>
        <v>A</v>
      </c>
      <c r="G15" s="15" t="str">
        <f ca="1">IF(COLUMN()&lt;=$Z15,Daten!F7,IF(COLUMN()&gt;$Z15+$Y15,Daten!F7,INDIRECT(ADDRESS(ROW(),29+COLUMN()-$Z15))))</f>
        <v>P</v>
      </c>
      <c r="H15" s="15" t="str">
        <f ca="1">IF(COLUMN()&lt;=$Z15,Daten!G7,IF(COLUMN()&gt;$Z15+$Y15,Daten!G7,INDIRECT(ADDRESS(ROW(),29+COLUMN()-$Z15))))</f>
        <v>I</v>
      </c>
      <c r="I15" s="15" t="str">
        <f ca="1">IF(COLUMN()&lt;=$Z15,Daten!H7,IF(COLUMN()&gt;$Z15+$Y15,Daten!H7,INDIRECT(ADDRESS(ROW(),29+COLUMN()-$Z15))))</f>
        <v>E</v>
      </c>
      <c r="J15" s="15" t="str">
        <f ca="1">IF(COLUMN()&lt;=$Z15,Daten!I7,IF(COLUMN()&gt;$Z15+$Y15,Daten!I7,INDIRECT(ADDRESS(ROW(),29+COLUMN()-$Z15))))</f>
        <v>R</v>
      </c>
      <c r="K15" s="15" t="str">
        <f ca="1">IF(COLUMN()&lt;=$Z15,Daten!J7,IF(COLUMN()&gt;$Z15+$Y15,Daten!J7,INDIRECT(ADDRESS(ROW(),29+COLUMN()-$Z15))))</f>
        <v>X</v>
      </c>
      <c r="L15" s="15" t="str">
        <f ca="1">IF(COLUMN()&lt;=$Z15,Daten!K7,IF(COLUMN()&gt;$Z15+$Y15,Daten!K7,INDIRECT(ADDRESS(ROW(),29+COLUMN()-$Z15))))</f>
        <v>T</v>
      </c>
      <c r="M15" s="15" t="str">
        <f ca="1">IF(COLUMN()&lt;=$Z15,Daten!L7,IF(COLUMN()&gt;$Z15+$Y15,Daten!L7,INDIRECT(ADDRESS(ROW(),29+COLUMN()-$Z15))))</f>
        <v>X</v>
      </c>
      <c r="N15" s="15" t="str">
        <f ca="1">IF(COLUMN()&lt;=$Z15,Daten!M7,IF(COLUMN()&gt;$Z15+$Y15,Daten!M7,INDIRECT(ADDRESS(ROW(),29+COLUMN()-$Z15))))</f>
        <v>V</v>
      </c>
      <c r="O15" s="15" t="str">
        <f ca="1">IF(COLUMN()&lt;=$Z15,Daten!N7,IF(COLUMN()&gt;$Z15+$Y15,Daten!N7,INDIRECT(ADDRESS(ROW(),29+COLUMN()-$Z15))))</f>
        <v>M</v>
      </c>
      <c r="P15" s="15" t="str">
        <f ca="1">IF(COLUMN()&lt;=$Z15,Daten!O7,IF(COLUMN()&gt;$Z15+$Y15,Daten!O7,INDIRECT(ADDRESS(ROW(),29+COLUMN()-$Z15))))</f>
        <v>O</v>
      </c>
      <c r="Q15" s="15" t="str">
        <f ca="1">IF(COLUMN()&lt;=$Z15,Daten!P7,IF(COLUMN()&gt;$Z15+$Y15,Daten!P7,INDIRECT(ADDRESS(ROW(),29+COLUMN()-$Z15))))</f>
        <v>M</v>
      </c>
      <c r="R15" s="1" t="str">
        <f ca="1">IF(COLUMN()&lt;=$Z15,Daten!Q7,IF(COLUMN()&gt;$Z15+$Y15,Daten!Q7,INDIRECT(ADDRESS(ROW(),29+COLUMN()-$Z15))))</f>
        <v>F</v>
      </c>
      <c r="S15" s="1" t="str">
        <f ca="1">IF(COLUMN()&lt;=$Z15,Daten!R7,IF(COLUMN()&gt;$Z15+$Y15,Daten!R7,INDIRECT(ADDRESS(ROW(),29+COLUMN()-$Z15))))</f>
        <v>U</v>
      </c>
      <c r="T15" s="1" t="str">
        <f ca="1">IF(COLUMN()&lt;=$Z15,Daten!S7,IF(COLUMN()&gt;$Z15+$Y15,Daten!S7,INDIRECT(ADDRESS(ROW(),29+COLUMN()-$Z15))))</f>
        <v>O</v>
      </c>
      <c r="U15" s="1" t="str">
        <f ca="1">IF(COLUMN()&lt;=$Z15,Daten!T7,IF(COLUMN()&gt;$Z15+$Y15,Daten!T7,INDIRECT(ADDRESS(ROW(),29+COLUMN()-$Z15))))</f>
        <v>Y</v>
      </c>
      <c r="V15" s="1" t="str">
        <f ca="1">IF(COLUMN()&lt;=$Z15,Daten!U7,IF(COLUMN()&gt;$Z15+$Y15,Daten!U7,INDIRECT(ADDRESS(ROW(),29+COLUMN()-$Z15))))</f>
        <v>B</v>
      </c>
      <c r="W15" s="1" t="str">
        <f ca="1">IF(COLUMN()&lt;=$Z15,Daten!V7,IF(COLUMN()&gt;$Z15+$Y15,Daten!V7,INDIRECT(ADDRESS(ROW(),29+COLUMN()-$Z15))))</f>
        <v>B</v>
      </c>
      <c r="X15" s="1" t="str">
        <f ca="1">IF(COLUMN()&lt;=$Z15,Daten!W7,IF(COLUMN()&gt;$Z15+$Y15,Daten!W7,INDIRECT(ADDRESS(ROW(),29+COLUMN()-$Z15))))</f>
        <v>I</v>
      </c>
      <c r="Y15" s="4">
        <f t="shared" ca="1" si="18"/>
        <v>6</v>
      </c>
      <c r="Z15" s="2">
        <f t="shared" ca="1" si="9"/>
        <v>4</v>
      </c>
      <c r="AA15" s="2">
        <f t="shared" ca="1" si="10"/>
        <v>14</v>
      </c>
      <c r="AB15" s="2">
        <f t="shared" ca="1" si="21"/>
        <v>0.37100149725971276</v>
      </c>
      <c r="AC15" s="2" t="str">
        <f t="shared" ca="1" si="11"/>
        <v>PAPIER</v>
      </c>
      <c r="AD15" s="2" t="str">
        <f t="shared" ca="1" si="3"/>
        <v>P</v>
      </c>
      <c r="AE15" s="2" t="str">
        <f t="shared" ca="1" si="3"/>
        <v>A</v>
      </c>
      <c r="AF15" s="2" t="str">
        <f t="shared" ca="1" si="3"/>
        <v>P</v>
      </c>
      <c r="AG15" s="2" t="str">
        <f t="shared" ca="1" si="3"/>
        <v>I</v>
      </c>
      <c r="AH15" s="2" t="str">
        <f t="shared" ca="1" si="3"/>
        <v>E</v>
      </c>
      <c r="AI15" s="2" t="str">
        <f t="shared" ca="1" si="3"/>
        <v>R</v>
      </c>
      <c r="AJ15" s="2" t="str">
        <f t="shared" ca="1" si="3"/>
        <v/>
      </c>
      <c r="AK15" s="2" t="str">
        <f t="shared" ca="1" si="3"/>
        <v/>
      </c>
      <c r="AL15" s="2" t="str">
        <f t="shared" ca="1" si="3"/>
        <v/>
      </c>
      <c r="AM15" s="2" t="str">
        <f t="shared" ca="1" si="3"/>
        <v/>
      </c>
      <c r="AN15" s="2" t="str">
        <f t="shared" ca="1" si="4"/>
        <v/>
      </c>
      <c r="AO15" s="2" t="str">
        <f t="shared" ca="1" si="4"/>
        <v/>
      </c>
      <c r="AP15" s="2" t="str">
        <f t="shared" ca="1" si="4"/>
        <v/>
      </c>
      <c r="AQ15" s="2" t="str">
        <f t="shared" ca="1" si="4"/>
        <v/>
      </c>
      <c r="AR15" s="2" t="str">
        <f t="shared" ca="1" si="4"/>
        <v/>
      </c>
      <c r="AS15" s="2" t="str">
        <f t="shared" ca="1" si="4"/>
        <v/>
      </c>
      <c r="AT15" s="2" t="str">
        <f t="shared" ca="1" si="4"/>
        <v/>
      </c>
      <c r="AU15" s="2" t="str">
        <f t="shared" ca="1" si="4"/>
        <v/>
      </c>
      <c r="AV15" s="2" t="str">
        <f t="shared" ca="1" si="4"/>
        <v/>
      </c>
      <c r="AW15" s="2" t="str">
        <f t="shared" ca="1" si="4"/>
        <v/>
      </c>
      <c r="AX15" s="2">
        <f t="shared" si="19"/>
        <v>7</v>
      </c>
      <c r="AY15" s="2" t="str">
        <f t="shared" ca="1" si="5"/>
        <v>STIFT</v>
      </c>
      <c r="AZ15" s="2" t="str">
        <f ca="1">IF(AY15=0,"",AY15)</f>
        <v>STIFT</v>
      </c>
      <c r="BA15" s="2" t="str">
        <f ca="1">IF(AZ15="","",AZ15)</f>
        <v>STIFT</v>
      </c>
      <c r="BB15" s="2">
        <f t="shared" ca="1" si="13"/>
        <v>21</v>
      </c>
      <c r="BC15" s="2">
        <f t="shared" ca="1" si="14"/>
        <v>1.6843356447650448E-2</v>
      </c>
      <c r="BD15" s="7" t="s">
        <v>10</v>
      </c>
      <c r="BF15" s="4" t="str">
        <f t="shared" ca="1" si="6"/>
        <v>Papier</v>
      </c>
      <c r="BG15" s="6" t="str">
        <f t="shared" ca="1" si="15"/>
        <v>PAPIER</v>
      </c>
      <c r="BH15" s="2">
        <f t="shared" ca="1" si="7"/>
        <v>24</v>
      </c>
      <c r="BI15" s="4">
        <f t="shared" ca="1" si="8"/>
        <v>0.8775508743758047</v>
      </c>
      <c r="BJ15" s="1" t="s">
        <v>39</v>
      </c>
      <c r="BK15" s="9" t="s">
        <v>37</v>
      </c>
      <c r="BM15" s="2">
        <f t="shared" si="16"/>
        <v>8</v>
      </c>
      <c r="BN15" s="2" t="str">
        <f t="shared" ca="1" si="2"/>
        <v>W</v>
      </c>
    </row>
    <row r="16" spans="1:66" ht="28.5" x14ac:dyDescent="0.45">
      <c r="A16" s="14">
        <f t="shared" si="17"/>
        <v>8</v>
      </c>
      <c r="B16" s="15" t="str">
        <f ca="1">IF(COLUMN()&lt;=$Z16,Daten!A8,IF(COLUMN()&gt;$Z16+$Y16,Daten!A8,INDIRECT(ADDRESS(ROW(),29+COLUMN()-$Z16))))</f>
        <v>C</v>
      </c>
      <c r="C16" s="15" t="str">
        <f ca="1">IF(COLUMN()&lt;=$Z16,Daten!B8,IF(COLUMN()&gt;$Z16+$Y16,Daten!B8,INDIRECT(ADDRESS(ROW(),29+COLUMN()-$Z16))))</f>
        <v>A</v>
      </c>
      <c r="D16" s="15" t="str">
        <f ca="1">IF(COLUMN()&lt;=$Z16,Daten!C8,IF(COLUMN()&gt;$Z16+$Y16,Daten!C8,INDIRECT(ADDRESS(ROW(),29+COLUMN()-$Z16))))</f>
        <v>G</v>
      </c>
      <c r="E16" s="15" t="str">
        <f ca="1">IF(COLUMN()&lt;=$Z16,Daten!D8,IF(COLUMN()&gt;$Z16+$Y16,Daten!D8,INDIRECT(ADDRESS(ROW(),29+COLUMN()-$Z16))))</f>
        <v>U</v>
      </c>
      <c r="F16" s="15" t="str">
        <f ca="1">IF(COLUMN()&lt;=$Z16,Daten!E8,IF(COLUMN()&gt;$Z16+$Y16,Daten!E8,INDIRECT(ADDRESS(ROW(),29+COLUMN()-$Z16))))</f>
        <v>R</v>
      </c>
      <c r="G16" s="15" t="str">
        <f ca="1">IF(COLUMN()&lt;=$Z16,Daten!F8,IF(COLUMN()&gt;$Z16+$Y16,Daten!F8,INDIRECT(ADDRESS(ROW(),29+COLUMN()-$Z16))))</f>
        <v>K</v>
      </c>
      <c r="H16" s="15" t="str">
        <f ca="1">IF(COLUMN()&lt;=$Z16,Daten!G8,IF(COLUMN()&gt;$Z16+$Y16,Daten!G8,INDIRECT(ADDRESS(ROW(),29+COLUMN()-$Z16))))</f>
        <v>E</v>
      </c>
      <c r="I16" s="15" t="str">
        <f ca="1">IF(COLUMN()&lt;=$Z16,Daten!H8,IF(COLUMN()&gt;$Z16+$Y16,Daten!H8,INDIRECT(ADDRESS(ROW(),29+COLUMN()-$Z16))))</f>
        <v>C</v>
      </c>
      <c r="J16" s="15" t="str">
        <f ca="1">IF(COLUMN()&lt;=$Z16,Daten!I8,IF(COLUMN()&gt;$Z16+$Y16,Daten!I8,INDIRECT(ADDRESS(ROW(),29+COLUMN()-$Z16))))</f>
        <v>T</v>
      </c>
      <c r="K16" s="15" t="str">
        <f ca="1">IF(COLUMN()&lt;=$Z16,Daten!J8,IF(COLUMN()&gt;$Z16+$Y16,Daten!J8,INDIRECT(ADDRESS(ROW(),29+COLUMN()-$Z16))))</f>
        <v>Z</v>
      </c>
      <c r="L16" s="15" t="str">
        <f ca="1">IF(COLUMN()&lt;=$Z16,Daten!K8,IF(COLUMN()&gt;$Z16+$Y16,Daten!K8,INDIRECT(ADDRESS(ROW(),29+COLUMN()-$Z16))))</f>
        <v>K</v>
      </c>
      <c r="M16" s="15" t="str">
        <f ca="1">IF(COLUMN()&lt;=$Z16,Daten!L8,IF(COLUMN()&gt;$Z16+$Y16,Daten!L8,INDIRECT(ADDRESS(ROW(),29+COLUMN()-$Z16))))</f>
        <v>P</v>
      </c>
      <c r="N16" s="15" t="str">
        <f ca="1">IF(COLUMN()&lt;=$Z16,Daten!M8,IF(COLUMN()&gt;$Z16+$Y16,Daten!M8,INDIRECT(ADDRESS(ROW(),29+COLUMN()-$Z16))))</f>
        <v>L</v>
      </c>
      <c r="O16" s="15" t="str">
        <f ca="1">IF(COLUMN()&lt;=$Z16,Daten!N8,IF(COLUMN()&gt;$Z16+$Y16,Daten!N8,INDIRECT(ADDRESS(ROW(),29+COLUMN()-$Z16))))</f>
        <v>U</v>
      </c>
      <c r="P16" s="15" t="str">
        <f ca="1">IF(COLUMN()&lt;=$Z16,Daten!O8,IF(COLUMN()&gt;$Z16+$Y16,Daten!O8,INDIRECT(ADDRESS(ROW(),29+COLUMN()-$Z16))))</f>
        <v>G</v>
      </c>
      <c r="Q16" s="15" t="str">
        <f ca="1">IF(COLUMN()&lt;=$Z16,Daten!P8,IF(COLUMN()&gt;$Z16+$Y16,Daten!P8,INDIRECT(ADDRESS(ROW(),29+COLUMN()-$Z16))))</f>
        <v>F</v>
      </c>
      <c r="R16" s="1" t="str">
        <f ca="1">IF(COLUMN()&lt;=$Z16,Daten!Q8,IF(COLUMN()&gt;$Z16+$Y16,Daten!Q8,INDIRECT(ADDRESS(ROW(),29+COLUMN()-$Z16))))</f>
        <v>V</v>
      </c>
      <c r="S16" s="1" t="str">
        <f ca="1">IF(COLUMN()&lt;=$Z16,Daten!R8,IF(COLUMN()&gt;$Z16+$Y16,Daten!R8,INDIRECT(ADDRESS(ROW(),29+COLUMN()-$Z16))))</f>
        <v>H</v>
      </c>
      <c r="T16" s="1" t="str">
        <f ca="1">IF(COLUMN()&lt;=$Z16,Daten!S8,IF(COLUMN()&gt;$Z16+$Y16,Daten!S8,INDIRECT(ADDRESS(ROW(),29+COLUMN()-$Z16))))</f>
        <v>Z</v>
      </c>
      <c r="U16" s="1" t="str">
        <f ca="1">IF(COLUMN()&lt;=$Z16,Daten!T8,IF(COLUMN()&gt;$Z16+$Y16,Daten!T8,INDIRECT(ADDRESS(ROW(),29+COLUMN()-$Z16))))</f>
        <v>E</v>
      </c>
      <c r="V16" s="1" t="str">
        <f ca="1">IF(COLUMN()&lt;=$Z16,Daten!U8,IF(COLUMN()&gt;$Z16+$Y16,Daten!U8,INDIRECT(ADDRESS(ROW(),29+COLUMN()-$Z16))))</f>
        <v>J</v>
      </c>
      <c r="W16" s="1" t="str">
        <f ca="1">IF(COLUMN()&lt;=$Z16,Daten!V8,IF(COLUMN()&gt;$Z16+$Y16,Daten!V8,INDIRECT(ADDRESS(ROW(),29+COLUMN()-$Z16))))</f>
        <v>X</v>
      </c>
      <c r="X16" s="1" t="str">
        <f ca="1">IF(COLUMN()&lt;=$Z16,Daten!W8,IF(COLUMN()&gt;$Z16+$Y16,Daten!W8,INDIRECT(ADDRESS(ROW(),29+COLUMN()-$Z16))))</f>
        <v>A</v>
      </c>
      <c r="Y16" s="4">
        <f t="shared" ca="1" si="18"/>
        <v>5</v>
      </c>
      <c r="Z16" s="2">
        <f t="shared" ca="1" si="9"/>
        <v>3</v>
      </c>
      <c r="AA16" s="2">
        <f t="shared" ca="1" si="10"/>
        <v>13</v>
      </c>
      <c r="AB16" s="2">
        <f t="shared" ca="1" si="21"/>
        <v>0.39927143796172659</v>
      </c>
      <c r="AC16" s="2" t="str">
        <f t="shared" ca="1" si="11"/>
        <v>GURKE</v>
      </c>
      <c r="AD16" s="2" t="str">
        <f t="shared" ca="1" si="3"/>
        <v>G</v>
      </c>
      <c r="AE16" s="2" t="str">
        <f t="shared" ca="1" si="3"/>
        <v>U</v>
      </c>
      <c r="AF16" s="2" t="str">
        <f t="shared" ca="1" si="3"/>
        <v>R</v>
      </c>
      <c r="AG16" s="2" t="str">
        <f t="shared" ca="1" si="3"/>
        <v>K</v>
      </c>
      <c r="AH16" s="2" t="str">
        <f t="shared" ca="1" si="3"/>
        <v>E</v>
      </c>
      <c r="AI16" s="2" t="str">
        <f t="shared" ca="1" si="3"/>
        <v/>
      </c>
      <c r="AJ16" s="2" t="str">
        <f t="shared" ca="1" si="3"/>
        <v/>
      </c>
      <c r="AK16" s="2" t="str">
        <f t="shared" ca="1" si="3"/>
        <v/>
      </c>
      <c r="AL16" s="2" t="str">
        <f t="shared" ca="1" si="3"/>
        <v/>
      </c>
      <c r="AM16" s="2" t="str">
        <f t="shared" ca="1" si="3"/>
        <v/>
      </c>
      <c r="AN16" s="2" t="str">
        <f t="shared" ca="1" si="4"/>
        <v/>
      </c>
      <c r="AO16" s="2" t="str">
        <f t="shared" ca="1" si="4"/>
        <v/>
      </c>
      <c r="AP16" s="2" t="str">
        <f t="shared" ca="1" si="4"/>
        <v/>
      </c>
      <c r="AQ16" s="2" t="str">
        <f t="shared" ca="1" si="4"/>
        <v/>
      </c>
      <c r="AR16" s="2" t="str">
        <f t="shared" ca="1" si="4"/>
        <v/>
      </c>
      <c r="AS16" s="2" t="str">
        <f t="shared" ca="1" si="4"/>
        <v/>
      </c>
      <c r="AT16" s="2" t="str">
        <f t="shared" ca="1" si="4"/>
        <v/>
      </c>
      <c r="AU16" s="2" t="str">
        <f t="shared" ca="1" si="4"/>
        <v/>
      </c>
      <c r="AV16" s="2" t="str">
        <f t="shared" ca="1" si="4"/>
        <v/>
      </c>
      <c r="AW16" s="2" t="str">
        <f t="shared" ca="1" si="4"/>
        <v/>
      </c>
      <c r="AX16" s="2">
        <f t="shared" si="19"/>
        <v>8</v>
      </c>
      <c r="AY16" s="2" t="str">
        <f t="shared" ca="1" si="5"/>
        <v>SCHUH</v>
      </c>
      <c r="AZ16" s="2" t="str">
        <f t="shared" ca="1" si="12"/>
        <v>SCHUH</v>
      </c>
      <c r="BA16" s="2" t="str">
        <f ca="1">IF(AZ16&lt;&gt;"",IF(BA15&lt;&gt;"",BA15&amp;", "&amp;AZ16,AZ16),BA15)</f>
        <v>STIFT, SCHUH</v>
      </c>
      <c r="BB16" s="2">
        <f t="shared" ca="1" si="13"/>
        <v>20</v>
      </c>
      <c r="BC16" s="2">
        <f t="shared" ca="1" si="14"/>
        <v>7.2381220086152331E-2</v>
      </c>
      <c r="BD16" s="7" t="s">
        <v>2</v>
      </c>
      <c r="BF16" s="4" t="str">
        <f t="shared" ca="1" si="6"/>
        <v>Gurke</v>
      </c>
      <c r="BG16" s="6" t="str">
        <f t="shared" ca="1" si="15"/>
        <v>GURKE</v>
      </c>
      <c r="BH16" s="2">
        <f t="shared" ca="1" si="7"/>
        <v>9</v>
      </c>
      <c r="BI16" s="4">
        <f t="shared" ca="1" si="8"/>
        <v>0.29603440357018385</v>
      </c>
      <c r="BJ16" s="1" t="s">
        <v>40</v>
      </c>
      <c r="BK16" s="9" t="s">
        <v>37</v>
      </c>
      <c r="BM16" s="2">
        <f t="shared" si="16"/>
        <v>9</v>
      </c>
      <c r="BN16" s="2" t="str">
        <f t="shared" ca="1" si="2"/>
        <v>I</v>
      </c>
    </row>
    <row r="17" spans="1:66" ht="28.5" x14ac:dyDescent="0.45">
      <c r="A17" s="14">
        <f t="shared" si="17"/>
        <v>9</v>
      </c>
      <c r="B17" s="15" t="str">
        <f ca="1">IF(COLUMN()&lt;=$Z17,Daten!A9,IF(COLUMN()&gt;$Z17+$Y17,Daten!A9,INDIRECT(ADDRESS(ROW(),29+COLUMN()-$Z17))))</f>
        <v>X</v>
      </c>
      <c r="C17" s="15" t="str">
        <f ca="1">IF(COLUMN()&lt;=$Z17,Daten!B9,IF(COLUMN()&gt;$Z17+$Y17,Daten!B9,INDIRECT(ADDRESS(ROW(),29+COLUMN()-$Z17))))</f>
        <v>Y</v>
      </c>
      <c r="D17" s="15" t="str">
        <f ca="1">IF(COLUMN()&lt;=$Z17,Daten!C9,IF(COLUMN()&gt;$Z17+$Y17,Daten!C9,INDIRECT(ADDRESS(ROW(),29+COLUMN()-$Z17))))</f>
        <v>M</v>
      </c>
      <c r="E17" s="15" t="str">
        <f ca="1">IF(COLUMN()&lt;=$Z17,Daten!D9,IF(COLUMN()&gt;$Z17+$Y17,Daten!D9,INDIRECT(ADDRESS(ROW(),29+COLUMN()-$Z17))))</f>
        <v>E</v>
      </c>
      <c r="F17" s="15" t="str">
        <f ca="1">IF(COLUMN()&lt;=$Z17,Daten!E9,IF(COLUMN()&gt;$Z17+$Y17,Daten!E9,INDIRECT(ADDRESS(ROW(),29+COLUMN()-$Z17))))</f>
        <v>L</v>
      </c>
      <c r="G17" s="15" t="str">
        <f ca="1">IF(COLUMN()&lt;=$Z17,Daten!F9,IF(COLUMN()&gt;$Z17+$Y17,Daten!F9,INDIRECT(ADDRESS(ROW(),29+COLUMN()-$Z17))))</f>
        <v>O</v>
      </c>
      <c r="H17" s="15" t="str">
        <f ca="1">IF(COLUMN()&lt;=$Z17,Daten!G9,IF(COLUMN()&gt;$Z17+$Y17,Daten!G9,INDIRECT(ADDRESS(ROW(),29+COLUMN()-$Z17))))</f>
        <v>N</v>
      </c>
      <c r="I17" s="15" t="str">
        <f ca="1">IF(COLUMN()&lt;=$Z17,Daten!H9,IF(COLUMN()&gt;$Z17+$Y17,Daten!H9,INDIRECT(ADDRESS(ROW(),29+COLUMN()-$Z17))))</f>
        <v>E</v>
      </c>
      <c r="J17" s="15" t="str">
        <f ca="1">IF(COLUMN()&lt;=$Z17,Daten!I9,IF(COLUMN()&gt;$Z17+$Y17,Daten!I9,INDIRECT(ADDRESS(ROW(),29+COLUMN()-$Z17))))</f>
        <v>S</v>
      </c>
      <c r="K17" s="15" t="str">
        <f ca="1">IF(COLUMN()&lt;=$Z17,Daten!J9,IF(COLUMN()&gt;$Z17+$Y17,Daten!J9,INDIRECT(ADDRESS(ROW(),29+COLUMN()-$Z17))))</f>
        <v>S</v>
      </c>
      <c r="L17" s="15" t="str">
        <f ca="1">IF(COLUMN()&lt;=$Z17,Daten!K9,IF(COLUMN()&gt;$Z17+$Y17,Daten!K9,INDIRECT(ADDRESS(ROW(),29+COLUMN()-$Z17))))</f>
        <v>X</v>
      </c>
      <c r="M17" s="15" t="str">
        <f ca="1">IF(COLUMN()&lt;=$Z17,Daten!L9,IF(COLUMN()&gt;$Z17+$Y17,Daten!L9,INDIRECT(ADDRESS(ROW(),29+COLUMN()-$Z17))))</f>
        <v>D</v>
      </c>
      <c r="N17" s="15" t="str">
        <f ca="1">IF(COLUMN()&lt;=$Z17,Daten!M9,IF(COLUMN()&gt;$Z17+$Y17,Daten!M9,INDIRECT(ADDRESS(ROW(),29+COLUMN()-$Z17))))</f>
        <v>L</v>
      </c>
      <c r="O17" s="15" t="str">
        <f ca="1">IF(COLUMN()&lt;=$Z17,Daten!N9,IF(COLUMN()&gt;$Z17+$Y17,Daten!N9,INDIRECT(ADDRESS(ROW(),29+COLUMN()-$Z17))))</f>
        <v>Q</v>
      </c>
      <c r="P17" s="15" t="str">
        <f ca="1">IF(COLUMN()&lt;=$Z17,Daten!O9,IF(COLUMN()&gt;$Z17+$Y17,Daten!O9,INDIRECT(ADDRESS(ROW(),29+COLUMN()-$Z17))))</f>
        <v>L</v>
      </c>
      <c r="Q17" s="15" t="str">
        <f ca="1">IF(COLUMN()&lt;=$Z17,Daten!P9,IF(COLUMN()&gt;$Z17+$Y17,Daten!P9,INDIRECT(ADDRESS(ROW(),29+COLUMN()-$Z17))))</f>
        <v>Y</v>
      </c>
      <c r="R17" s="1" t="str">
        <f ca="1">IF(COLUMN()&lt;=$Z17,Daten!Q9,IF(COLUMN()&gt;$Z17+$Y17,Daten!Q9,INDIRECT(ADDRESS(ROW(),29+COLUMN()-$Z17))))</f>
        <v>D</v>
      </c>
      <c r="S17" s="1" t="str">
        <f ca="1">IF(COLUMN()&lt;=$Z17,Daten!R9,IF(COLUMN()&gt;$Z17+$Y17,Daten!R9,INDIRECT(ADDRESS(ROW(),29+COLUMN()-$Z17))))</f>
        <v>M</v>
      </c>
      <c r="T17" s="1" t="str">
        <f ca="1">IF(COLUMN()&lt;=$Z17,Daten!S9,IF(COLUMN()&gt;$Z17+$Y17,Daten!S9,INDIRECT(ADDRESS(ROW(),29+COLUMN()-$Z17))))</f>
        <v>W</v>
      </c>
      <c r="U17" s="1" t="str">
        <f ca="1">IF(COLUMN()&lt;=$Z17,Daten!T9,IF(COLUMN()&gt;$Z17+$Y17,Daten!T9,INDIRECT(ADDRESS(ROW(),29+COLUMN()-$Z17))))</f>
        <v>M</v>
      </c>
      <c r="V17" s="1" t="str">
        <f ca="1">IF(COLUMN()&lt;=$Z17,Daten!U9,IF(COLUMN()&gt;$Z17+$Y17,Daten!U9,INDIRECT(ADDRESS(ROW(),29+COLUMN()-$Z17))))</f>
        <v>M</v>
      </c>
      <c r="W17" s="1" t="str">
        <f ca="1">IF(COLUMN()&lt;=$Z17,Daten!V9,IF(COLUMN()&gt;$Z17+$Y17,Daten!V9,INDIRECT(ADDRESS(ROW(),29+COLUMN()-$Z17))))</f>
        <v>Y</v>
      </c>
      <c r="X17" s="1" t="str">
        <f ca="1">IF(COLUMN()&lt;=$Z17,Daten!W9,IF(COLUMN()&gt;$Z17+$Y17,Daten!W9,INDIRECT(ADDRESS(ROW(),29+COLUMN()-$Z17))))</f>
        <v>E</v>
      </c>
      <c r="Y17" s="4">
        <f t="shared" ca="1" si="18"/>
        <v>6</v>
      </c>
      <c r="Z17" s="2">
        <f t="shared" ca="1" si="9"/>
        <v>3</v>
      </c>
      <c r="AA17" s="2">
        <f t="shared" ca="1" si="10"/>
        <v>21</v>
      </c>
      <c r="AB17" s="2">
        <f t="shared" ca="1" si="21"/>
        <v>8.1431746348739287E-2</v>
      </c>
      <c r="AC17" s="2" t="str">
        <f t="shared" ca="1" si="11"/>
        <v>MELONE</v>
      </c>
      <c r="AD17" s="2" t="str">
        <f t="shared" ca="1" si="3"/>
        <v>M</v>
      </c>
      <c r="AE17" s="2" t="str">
        <f t="shared" ca="1" si="3"/>
        <v>E</v>
      </c>
      <c r="AF17" s="2" t="str">
        <f t="shared" ca="1" si="3"/>
        <v>L</v>
      </c>
      <c r="AG17" s="2" t="str">
        <f t="shared" ca="1" si="3"/>
        <v>O</v>
      </c>
      <c r="AH17" s="2" t="str">
        <f t="shared" ca="1" si="3"/>
        <v>N</v>
      </c>
      <c r="AI17" s="2" t="str">
        <f t="shared" ca="1" si="3"/>
        <v>E</v>
      </c>
      <c r="AJ17" s="2" t="str">
        <f t="shared" ca="1" si="3"/>
        <v/>
      </c>
      <c r="AK17" s="2" t="str">
        <f t="shared" ca="1" si="3"/>
        <v/>
      </c>
      <c r="AL17" s="2" t="str">
        <f t="shared" ca="1" si="3"/>
        <v/>
      </c>
      <c r="AM17" s="2" t="str">
        <f t="shared" ca="1" si="3"/>
        <v/>
      </c>
      <c r="AN17" s="2" t="str">
        <f t="shared" ca="1" si="4"/>
        <v/>
      </c>
      <c r="AO17" s="2" t="str">
        <f t="shared" ca="1" si="4"/>
        <v/>
      </c>
      <c r="AP17" s="2" t="str">
        <f t="shared" ca="1" si="4"/>
        <v/>
      </c>
      <c r="AQ17" s="2" t="str">
        <f t="shared" ca="1" si="4"/>
        <v/>
      </c>
      <c r="AR17" s="2" t="str">
        <f t="shared" ca="1" si="4"/>
        <v/>
      </c>
      <c r="AS17" s="2" t="str">
        <f t="shared" ca="1" si="4"/>
        <v/>
      </c>
      <c r="AT17" s="2" t="str">
        <f t="shared" ca="1" si="4"/>
        <v/>
      </c>
      <c r="AU17" s="2" t="str">
        <f t="shared" ca="1" si="4"/>
        <v/>
      </c>
      <c r="AV17" s="2" t="str">
        <f t="shared" ca="1" si="4"/>
        <v/>
      </c>
      <c r="AW17" s="2" t="str">
        <f t="shared" ca="1" si="4"/>
        <v/>
      </c>
      <c r="AX17" s="2">
        <f t="shared" si="19"/>
        <v>9</v>
      </c>
      <c r="AY17" s="2" t="str">
        <f t="shared" ca="1" si="5"/>
        <v>LAMPE</v>
      </c>
      <c r="AZ17" s="2" t="str">
        <f t="shared" ca="1" si="12"/>
        <v>LAMPE</v>
      </c>
      <c r="BA17" s="2" t="str">
        <f t="shared" ca="1" si="20"/>
        <v>STIFT, SCHUH, LAMPE</v>
      </c>
      <c r="BB17" s="2">
        <f t="shared" ca="1" si="13"/>
        <v>11</v>
      </c>
      <c r="BC17" s="2">
        <f t="shared" ca="1" si="14"/>
        <v>0.56715920794981067</v>
      </c>
      <c r="BD17" s="7" t="s">
        <v>14</v>
      </c>
      <c r="BF17" s="4" t="str">
        <f t="shared" ca="1" si="6"/>
        <v>Melone</v>
      </c>
      <c r="BG17" s="6" t="str">
        <f t="shared" ca="1" si="15"/>
        <v>MELONE</v>
      </c>
      <c r="BH17" s="2">
        <f t="shared" ca="1" si="7"/>
        <v>18</v>
      </c>
      <c r="BI17" s="4">
        <f t="shared" ca="1" si="8"/>
        <v>0.64398607443203504</v>
      </c>
      <c r="BJ17" s="1" t="s">
        <v>20</v>
      </c>
      <c r="BK17" s="9" t="s">
        <v>37</v>
      </c>
      <c r="BM17" s="2">
        <f t="shared" si="16"/>
        <v>10</v>
      </c>
      <c r="BN17" s="2" t="str">
        <f t="shared" ca="1" si="2"/>
        <v>Z</v>
      </c>
    </row>
    <row r="18" spans="1:66" ht="28.5" x14ac:dyDescent="0.45">
      <c r="A18" s="14">
        <f t="shared" si="17"/>
        <v>10</v>
      </c>
      <c r="B18" s="15" t="str">
        <f ca="1">IF(COLUMN()&lt;=$Z18,Daten!A10,IF(COLUMN()&gt;$Z18+$Y18,Daten!A10,INDIRECT(ADDRESS(ROW(),29+COLUMN()-$Z18))))</f>
        <v>C</v>
      </c>
      <c r="C18" s="15" t="str">
        <f ca="1">IF(COLUMN()&lt;=$Z18,Daten!B10,IF(COLUMN()&gt;$Z18+$Y18,Daten!B10,INDIRECT(ADDRESS(ROW(),29+COLUMN()-$Z18))))</f>
        <v>Z</v>
      </c>
      <c r="D18" s="15" t="str">
        <f ca="1">IF(COLUMN()&lt;=$Z18,Daten!C10,IF(COLUMN()&gt;$Z18+$Y18,Daten!C10,INDIRECT(ADDRESS(ROW(),29+COLUMN()-$Z18))))</f>
        <v>C</v>
      </c>
      <c r="E18" s="15" t="str">
        <f ca="1">IF(COLUMN()&lt;=$Z18,Daten!D10,IF(COLUMN()&gt;$Z18+$Y18,Daten!D10,INDIRECT(ADDRESS(ROW(),29+COLUMN()-$Z18))))</f>
        <v>T</v>
      </c>
      <c r="F18" s="15" t="str">
        <f ca="1">IF(COLUMN()&lt;=$Z18,Daten!E10,IF(COLUMN()&gt;$Z18+$Y18,Daten!E10,INDIRECT(ADDRESS(ROW(),29+COLUMN()-$Z18))))</f>
        <v>Z</v>
      </c>
      <c r="G18" s="15" t="str">
        <f ca="1">IF(COLUMN()&lt;=$Z18,Daten!F10,IF(COLUMN()&gt;$Z18+$Y18,Daten!F10,INDIRECT(ADDRESS(ROW(),29+COLUMN()-$Z18))))</f>
        <v>Y</v>
      </c>
      <c r="H18" s="15" t="str">
        <f ca="1">IF(COLUMN()&lt;=$Z18,Daten!G10,IF(COLUMN()&gt;$Z18+$Y18,Daten!G10,INDIRECT(ADDRESS(ROW(),29+COLUMN()-$Z18))))</f>
        <v>U</v>
      </c>
      <c r="I18" s="15" t="str">
        <f ca="1">IF(COLUMN()&lt;=$Z18,Daten!H10,IF(COLUMN()&gt;$Z18+$Y18,Daten!H10,INDIRECT(ADDRESS(ROW(),29+COLUMN()-$Z18))))</f>
        <v>U</v>
      </c>
      <c r="J18" s="15" t="str">
        <f ca="1">IF(COLUMN()&lt;=$Z18,Daten!I10,IF(COLUMN()&gt;$Z18+$Y18,Daten!I10,INDIRECT(ADDRESS(ROW(),29+COLUMN()-$Z18))))</f>
        <v>Y</v>
      </c>
      <c r="K18" s="15" t="str">
        <f ca="1">IF(COLUMN()&lt;=$Z18,Daten!J10,IF(COLUMN()&gt;$Z18+$Y18,Daten!J10,INDIRECT(ADDRESS(ROW(),29+COLUMN()-$Z18))))</f>
        <v>S</v>
      </c>
      <c r="L18" s="15" t="str">
        <f ca="1">IF(COLUMN()&lt;=$Z18,Daten!K10,IF(COLUMN()&gt;$Z18+$Y18,Daten!K10,INDIRECT(ADDRESS(ROW(),29+COLUMN()-$Z18))))</f>
        <v>Z</v>
      </c>
      <c r="M18" s="15" t="str">
        <f ca="1">IF(COLUMN()&lt;=$Z18,Daten!L10,IF(COLUMN()&gt;$Z18+$Y18,Daten!L10,INDIRECT(ADDRESS(ROW(),29+COLUMN()-$Z18))))</f>
        <v>E</v>
      </c>
      <c r="N18" s="15" t="str">
        <f ca="1">IF(COLUMN()&lt;=$Z18,Daten!M10,IF(COLUMN()&gt;$Z18+$Y18,Daten!M10,INDIRECT(ADDRESS(ROW(),29+COLUMN()-$Z18))))</f>
        <v>B</v>
      </c>
      <c r="O18" s="15" t="str">
        <f ca="1">IF(COLUMN()&lt;=$Z18,Daten!N10,IF(COLUMN()&gt;$Z18+$Y18,Daten!N10,INDIRECT(ADDRESS(ROW(),29+COLUMN()-$Z18))))</f>
        <v>R</v>
      </c>
      <c r="P18" s="15" t="str">
        <f ca="1">IF(COLUMN()&lt;=$Z18,Daten!O10,IF(COLUMN()&gt;$Z18+$Y18,Daten!O10,INDIRECT(ADDRESS(ROW(),29+COLUMN()-$Z18))))</f>
        <v>A</v>
      </c>
      <c r="Q18" s="15" t="str">
        <f ca="1">IF(COLUMN()&lt;=$Z18,Daten!P10,IF(COLUMN()&gt;$Z18+$Y18,Daten!P10,INDIRECT(ADDRESS(ROW(),29+COLUMN()-$Z18))))</f>
        <v>N</v>
      </c>
      <c r="R18" s="1" t="str">
        <f ca="1">IF(COLUMN()&lt;=$Z18,Daten!Q10,IF(COLUMN()&gt;$Z18+$Y18,Daten!Q10,INDIRECT(ADDRESS(ROW(),29+COLUMN()-$Z18))))</f>
        <v>V</v>
      </c>
      <c r="S18" s="1" t="str">
        <f ca="1">IF(COLUMN()&lt;=$Z18,Daten!R10,IF(COLUMN()&gt;$Z18+$Y18,Daten!R10,INDIRECT(ADDRESS(ROW(),29+COLUMN()-$Z18))))</f>
        <v>H</v>
      </c>
      <c r="T18" s="1" t="str">
        <f ca="1">IF(COLUMN()&lt;=$Z18,Daten!S10,IF(COLUMN()&gt;$Z18+$Y18,Daten!S10,INDIRECT(ADDRESS(ROW(),29+COLUMN()-$Z18))))</f>
        <v>A</v>
      </c>
      <c r="U18" s="1" t="str">
        <f ca="1">IF(COLUMN()&lt;=$Z18,Daten!T10,IF(COLUMN()&gt;$Z18+$Y18,Daten!T10,INDIRECT(ADDRESS(ROW(),29+COLUMN()-$Z18))))</f>
        <v>U</v>
      </c>
      <c r="V18" s="1" t="str">
        <f ca="1">IF(COLUMN()&lt;=$Z18,Daten!U10,IF(COLUMN()&gt;$Z18+$Y18,Daten!U10,INDIRECT(ADDRESS(ROW(),29+COLUMN()-$Z18))))</f>
        <v>Z</v>
      </c>
      <c r="W18" s="1" t="str">
        <f ca="1">IF(COLUMN()&lt;=$Z18,Daten!V10,IF(COLUMN()&gt;$Z18+$Y18,Daten!V10,INDIRECT(ADDRESS(ROW(),29+COLUMN()-$Z18))))</f>
        <v>A</v>
      </c>
      <c r="X18" s="1" t="str">
        <f ca="1">IF(COLUMN()&lt;=$Z18,Daten!W10,IF(COLUMN()&gt;$Z18+$Y18,Daten!W10,INDIRECT(ADDRESS(ROW(),29+COLUMN()-$Z18))))</f>
        <v>U</v>
      </c>
      <c r="Y18" s="4">
        <f t="shared" ca="1" si="18"/>
        <v>5</v>
      </c>
      <c r="Z18" s="2">
        <f t="shared" ca="1" si="9"/>
        <v>11</v>
      </c>
      <c r="AA18" s="2">
        <f t="shared" ca="1" si="10"/>
        <v>3</v>
      </c>
      <c r="AB18" s="2">
        <f t="shared" ca="1" si="21"/>
        <v>0.92712625895433731</v>
      </c>
      <c r="AC18" s="2" t="str">
        <f t="shared" ca="1" si="11"/>
        <v>ZEBRA</v>
      </c>
      <c r="AD18" s="2" t="str">
        <f t="shared" ca="1" si="3"/>
        <v>Z</v>
      </c>
      <c r="AE18" s="2" t="str">
        <f t="shared" ca="1" si="3"/>
        <v>E</v>
      </c>
      <c r="AF18" s="2" t="str">
        <f t="shared" ca="1" si="3"/>
        <v>B</v>
      </c>
      <c r="AG18" s="2" t="str">
        <f t="shared" ca="1" si="3"/>
        <v>R</v>
      </c>
      <c r="AH18" s="2" t="str">
        <f t="shared" ca="1" si="3"/>
        <v>A</v>
      </c>
      <c r="AI18" s="2" t="str">
        <f t="shared" ca="1" si="3"/>
        <v/>
      </c>
      <c r="AJ18" s="2" t="str">
        <f t="shared" ca="1" si="3"/>
        <v/>
      </c>
      <c r="AK18" s="2" t="str">
        <f t="shared" ca="1" si="3"/>
        <v/>
      </c>
      <c r="AL18" s="2" t="str">
        <f t="shared" ca="1" si="3"/>
        <v/>
      </c>
      <c r="AM18" s="2" t="str">
        <f t="shared" ca="1" si="3"/>
        <v/>
      </c>
      <c r="AN18" s="2" t="str">
        <f t="shared" ca="1" si="4"/>
        <v/>
      </c>
      <c r="AO18" s="2" t="str">
        <f t="shared" ca="1" si="4"/>
        <v/>
      </c>
      <c r="AP18" s="2" t="str">
        <f t="shared" ca="1" si="4"/>
        <v/>
      </c>
      <c r="AQ18" s="2" t="str">
        <f t="shared" ca="1" si="4"/>
        <v/>
      </c>
      <c r="AR18" s="2" t="str">
        <f t="shared" ca="1" si="4"/>
        <v/>
      </c>
      <c r="AS18" s="2" t="str">
        <f t="shared" ca="1" si="4"/>
        <v/>
      </c>
      <c r="AT18" s="2" t="str">
        <f t="shared" ca="1" si="4"/>
        <v/>
      </c>
      <c r="AU18" s="2" t="str">
        <f t="shared" ca="1" si="4"/>
        <v/>
      </c>
      <c r="AV18" s="2" t="str">
        <f t="shared" ca="1" si="4"/>
        <v/>
      </c>
      <c r="AW18" s="2" t="str">
        <f t="shared" ca="1" si="4"/>
        <v/>
      </c>
      <c r="AX18" s="2">
        <f t="shared" si="19"/>
        <v>10</v>
      </c>
      <c r="AY18" s="2" t="str">
        <f t="shared" ca="1" si="5"/>
        <v>ESEL</v>
      </c>
      <c r="AZ18" s="2" t="str">
        <f t="shared" ca="1" si="12"/>
        <v>ESEL</v>
      </c>
      <c r="BA18" s="2" t="str">
        <f t="shared" ca="1" si="20"/>
        <v>STIFT, SCHUH, LAMPE, ESEL</v>
      </c>
      <c r="BB18" s="2">
        <f t="shared" ca="1" si="13"/>
        <v>9</v>
      </c>
      <c r="BC18" s="2">
        <f t="shared" ca="1" si="14"/>
        <v>0.69457203617879637</v>
      </c>
      <c r="BD18" s="7" t="s">
        <v>15</v>
      </c>
      <c r="BF18" s="4" t="str">
        <f t="shared" ca="1" si="6"/>
        <v>Zebra</v>
      </c>
      <c r="BG18" s="6" t="str">
        <f t="shared" ca="1" si="15"/>
        <v>ZEBRA</v>
      </c>
      <c r="BH18" s="2">
        <f t="shared" ca="1" si="7"/>
        <v>13</v>
      </c>
      <c r="BI18" s="4">
        <f t="shared" ca="1" si="8"/>
        <v>0.48073980939175698</v>
      </c>
      <c r="BJ18" s="1" t="s">
        <v>41</v>
      </c>
      <c r="BK18" s="9" t="s">
        <v>37</v>
      </c>
      <c r="BM18" s="2">
        <f t="shared" si="16"/>
        <v>11</v>
      </c>
      <c r="BN18" s="2" t="str">
        <f t="shared" ca="1" si="2"/>
        <v>O</v>
      </c>
    </row>
    <row r="19" spans="1:66" ht="28.5" x14ac:dyDescent="0.45">
      <c r="A19" s="14">
        <f t="shared" si="17"/>
        <v>11</v>
      </c>
      <c r="B19" s="15" t="str">
        <f ca="1">IF(COLUMN()&lt;=$Z19,Daten!A11,IF(COLUMN()&gt;$Z19+$Y19,Daten!A11,INDIRECT(ADDRESS(ROW(),29+COLUMN()-$Z19))))</f>
        <v>V</v>
      </c>
      <c r="C19" s="15" t="str">
        <f ca="1">IF(COLUMN()&lt;=$Z19,Daten!B11,IF(COLUMN()&gt;$Z19+$Y19,Daten!B11,INDIRECT(ADDRESS(ROW(),29+COLUMN()-$Z19))))</f>
        <v>P</v>
      </c>
      <c r="D19" s="15" t="str">
        <f ca="1">IF(COLUMN()&lt;=$Z19,Daten!C11,IF(COLUMN()&gt;$Z19+$Y19,Daten!C11,INDIRECT(ADDRESS(ROW(),29+COLUMN()-$Z19))))</f>
        <v>Z</v>
      </c>
      <c r="E19" s="15" t="str">
        <f ca="1">IF(COLUMN()&lt;=$Z19,Daten!D11,IF(COLUMN()&gt;$Z19+$Y19,Daten!D11,INDIRECT(ADDRESS(ROW(),29+COLUMN()-$Z19))))</f>
        <v>B</v>
      </c>
      <c r="F19" s="15" t="str">
        <f ca="1">IF(COLUMN()&lt;=$Z19,Daten!E11,IF(COLUMN()&gt;$Z19+$Y19,Daten!E11,INDIRECT(ADDRESS(ROW(),29+COLUMN()-$Z19))))</f>
        <v>L</v>
      </c>
      <c r="G19" s="15" t="str">
        <f ca="1">IF(COLUMN()&lt;=$Z19,Daten!F11,IF(COLUMN()&gt;$Z19+$Y19,Daten!F11,INDIRECT(ADDRESS(ROW(),29+COLUMN()-$Z19))))</f>
        <v>E</v>
      </c>
      <c r="H19" s="15" t="str">
        <f ca="1">IF(COLUMN()&lt;=$Z19,Daten!G11,IF(COLUMN()&gt;$Z19+$Y19,Daten!G11,INDIRECT(ADDRESS(ROW(),29+COLUMN()-$Z19))))</f>
        <v>R</v>
      </c>
      <c r="I19" s="15" t="str">
        <f ca="1">IF(COLUMN()&lt;=$Z19,Daten!H11,IF(COLUMN()&gt;$Z19+$Y19,Daten!H11,INDIRECT(ADDRESS(ROW(),29+COLUMN()-$Z19))))</f>
        <v>D</v>
      </c>
      <c r="J19" s="15" t="str">
        <f ca="1">IF(COLUMN()&lt;=$Z19,Daten!I11,IF(COLUMN()&gt;$Z19+$Y19,Daten!I11,INDIRECT(ADDRESS(ROW(),29+COLUMN()-$Z19))))</f>
        <v>B</v>
      </c>
      <c r="K19" s="15" t="str">
        <f ca="1">IF(COLUMN()&lt;=$Z19,Daten!J11,IF(COLUMN()&gt;$Z19+$Y19,Daten!J11,INDIRECT(ADDRESS(ROW(),29+COLUMN()-$Z19))))</f>
        <v>E</v>
      </c>
      <c r="L19" s="15" t="str">
        <f ca="1">IF(COLUMN()&lt;=$Z19,Daten!K11,IF(COLUMN()&gt;$Z19+$Y19,Daten!K11,INDIRECT(ADDRESS(ROW(),29+COLUMN()-$Z19))))</f>
        <v>E</v>
      </c>
      <c r="M19" s="15" t="str">
        <f ca="1">IF(COLUMN()&lt;=$Z19,Daten!L11,IF(COLUMN()&gt;$Z19+$Y19,Daten!L11,INDIRECT(ADDRESS(ROW(),29+COLUMN()-$Z19))))</f>
        <v>R</v>
      </c>
      <c r="N19" s="15" t="str">
        <f ca="1">IF(COLUMN()&lt;=$Z19,Daten!M11,IF(COLUMN()&gt;$Z19+$Y19,Daten!M11,INDIRECT(ADDRESS(ROW(),29+COLUMN()-$Z19))))</f>
        <v>E</v>
      </c>
      <c r="O19" s="15" t="str">
        <f ca="1">IF(COLUMN()&lt;=$Z19,Daten!N11,IF(COLUMN()&gt;$Z19+$Y19,Daten!N11,INDIRECT(ADDRESS(ROW(),29+COLUMN()-$Z19))))</f>
        <v>Q</v>
      </c>
      <c r="P19" s="15" t="str">
        <f ca="1">IF(COLUMN()&lt;=$Z19,Daten!O11,IF(COLUMN()&gt;$Z19+$Y19,Daten!O11,INDIRECT(ADDRESS(ROW(),29+COLUMN()-$Z19))))</f>
        <v>A</v>
      </c>
      <c r="Q19" s="15" t="str">
        <f ca="1">IF(COLUMN()&lt;=$Z19,Daten!P11,IF(COLUMN()&gt;$Z19+$Y19,Daten!P11,INDIRECT(ADDRESS(ROW(),29+COLUMN()-$Z19))))</f>
        <v>X</v>
      </c>
      <c r="R19" s="1" t="str">
        <f ca="1">IF(COLUMN()&lt;=$Z19,Daten!Q11,IF(COLUMN()&gt;$Z19+$Y19,Daten!Q11,INDIRECT(ADDRESS(ROW(),29+COLUMN()-$Z19))))</f>
        <v>G</v>
      </c>
      <c r="S19" s="1" t="str">
        <f ca="1">IF(COLUMN()&lt;=$Z19,Daten!R11,IF(COLUMN()&gt;$Z19+$Y19,Daten!R11,INDIRECT(ADDRESS(ROW(),29+COLUMN()-$Z19))))</f>
        <v>L</v>
      </c>
      <c r="T19" s="1" t="str">
        <f ca="1">IF(COLUMN()&lt;=$Z19,Daten!S11,IF(COLUMN()&gt;$Z19+$Y19,Daten!S11,INDIRECT(ADDRESS(ROW(),29+COLUMN()-$Z19))))</f>
        <v>Y</v>
      </c>
      <c r="U19" s="1" t="str">
        <f ca="1">IF(COLUMN()&lt;=$Z19,Daten!T11,IF(COLUMN()&gt;$Z19+$Y19,Daten!T11,INDIRECT(ADDRESS(ROW(),29+COLUMN()-$Z19))))</f>
        <v>B</v>
      </c>
      <c r="V19" s="1" t="str">
        <f ca="1">IF(COLUMN()&lt;=$Z19,Daten!U11,IF(COLUMN()&gt;$Z19+$Y19,Daten!U11,INDIRECT(ADDRESS(ROW(),29+COLUMN()-$Z19))))</f>
        <v>S</v>
      </c>
      <c r="W19" s="1" t="str">
        <f ca="1">IF(COLUMN()&lt;=$Z19,Daten!V11,IF(COLUMN()&gt;$Z19+$Y19,Daten!V11,INDIRECT(ADDRESS(ROW(),29+COLUMN()-$Z19))))</f>
        <v>I</v>
      </c>
      <c r="X19" s="1" t="str">
        <f ca="1">IF(COLUMN()&lt;=$Z19,Daten!W11,IF(COLUMN()&gt;$Z19+$Y19,Daten!W11,INDIRECT(ADDRESS(ROW(),29+COLUMN()-$Z19))))</f>
        <v>Z</v>
      </c>
      <c r="Y19" s="4">
        <f t="shared" ca="1" si="18"/>
        <v>8</v>
      </c>
      <c r="Z19" s="2">
        <f t="shared" ca="1" si="9"/>
        <v>6</v>
      </c>
      <c r="AA19" s="2">
        <f t="shared" ca="1" si="10"/>
        <v>15</v>
      </c>
      <c r="AB19" s="2">
        <f t="shared" ca="1" si="21"/>
        <v>0.3216921467110595</v>
      </c>
      <c r="AC19" s="2" t="str">
        <f t="shared" ca="1" si="11"/>
        <v>ERDBEERE</v>
      </c>
      <c r="AD19" s="2" t="str">
        <f t="shared" ref="AD19:AM29" ca="1" si="22">IF(AD$8&lt;=$Y19,MID($AC19,AD$8,1),"")</f>
        <v>E</v>
      </c>
      <c r="AE19" s="2" t="str">
        <f t="shared" ca="1" si="22"/>
        <v>R</v>
      </c>
      <c r="AF19" s="2" t="str">
        <f t="shared" ca="1" si="22"/>
        <v>D</v>
      </c>
      <c r="AG19" s="2" t="str">
        <f t="shared" ca="1" si="22"/>
        <v>B</v>
      </c>
      <c r="AH19" s="2" t="str">
        <f t="shared" ca="1" si="22"/>
        <v>E</v>
      </c>
      <c r="AI19" s="2" t="str">
        <f t="shared" ca="1" si="22"/>
        <v>E</v>
      </c>
      <c r="AJ19" s="2" t="str">
        <f t="shared" ca="1" si="22"/>
        <v>R</v>
      </c>
      <c r="AK19" s="2" t="str">
        <f t="shared" ca="1" si="22"/>
        <v>E</v>
      </c>
      <c r="AL19" s="2" t="str">
        <f t="shared" ca="1" si="22"/>
        <v/>
      </c>
      <c r="AM19" s="2" t="str">
        <f t="shared" ca="1" si="22"/>
        <v/>
      </c>
      <c r="AN19" s="2" t="str">
        <f t="shared" ref="AN19:AW29" ca="1" si="23">IF(AN$8&lt;=$Y19,MID($AC19,AN$8,1),"")</f>
        <v/>
      </c>
      <c r="AO19" s="2" t="str">
        <f t="shared" ca="1" si="23"/>
        <v/>
      </c>
      <c r="AP19" s="2" t="str">
        <f t="shared" ca="1" si="23"/>
        <v/>
      </c>
      <c r="AQ19" s="2" t="str">
        <f t="shared" ca="1" si="23"/>
        <v/>
      </c>
      <c r="AR19" s="2" t="str">
        <f t="shared" ca="1" si="23"/>
        <v/>
      </c>
      <c r="AS19" s="2" t="str">
        <f t="shared" ca="1" si="23"/>
        <v/>
      </c>
      <c r="AT19" s="2" t="str">
        <f t="shared" ca="1" si="23"/>
        <v/>
      </c>
      <c r="AU19" s="2" t="str">
        <f t="shared" ca="1" si="23"/>
        <v/>
      </c>
      <c r="AV19" s="2" t="str">
        <f t="shared" ca="1" si="23"/>
        <v/>
      </c>
      <c r="AW19" s="2" t="str">
        <f t="shared" ca="1" si="23"/>
        <v/>
      </c>
      <c r="AX19" s="2">
        <f t="shared" si="19"/>
        <v>11</v>
      </c>
      <c r="AY19" s="2" t="str">
        <f t="shared" ca="1" si="5"/>
        <v>KORB</v>
      </c>
      <c r="AZ19" s="2" t="str">
        <f t="shared" ca="1" si="12"/>
        <v>KORB</v>
      </c>
      <c r="BA19" s="2" t="str">
        <f t="shared" ca="1" si="20"/>
        <v>STIFT, SCHUH, LAMPE, ESEL, KORB</v>
      </c>
      <c r="BB19" s="2">
        <f t="shared" ca="1" si="13"/>
        <v>19</v>
      </c>
      <c r="BC19" s="2">
        <f t="shared" ca="1" si="14"/>
        <v>0.19007875281833531</v>
      </c>
      <c r="BD19" s="7" t="s">
        <v>7</v>
      </c>
      <c r="BF19" s="4" t="str">
        <f t="shared" ca="1" si="6"/>
        <v>Erdbeere</v>
      </c>
      <c r="BG19" s="6" t="str">
        <f t="shared" ca="1" si="15"/>
        <v>ERDBEERE</v>
      </c>
      <c r="BH19" s="2">
        <f t="shared" ca="1" si="7"/>
        <v>2</v>
      </c>
      <c r="BI19" s="4">
        <f t="shared" ca="1" si="8"/>
        <v>0.11984218628864285</v>
      </c>
      <c r="BJ19" s="1" t="s">
        <v>42</v>
      </c>
      <c r="BK19" s="9" t="s">
        <v>37</v>
      </c>
      <c r="BM19" s="2">
        <f t="shared" si="16"/>
        <v>12</v>
      </c>
      <c r="BN19" s="2" t="str">
        <f t="shared" ca="1" si="2"/>
        <v>P</v>
      </c>
    </row>
    <row r="20" spans="1:66" ht="28.5" x14ac:dyDescent="0.45">
      <c r="A20" s="14">
        <f t="shared" si="17"/>
        <v>12</v>
      </c>
      <c r="B20" s="15" t="str">
        <f ca="1">IF(COLUMN()&lt;=$Z20,Daten!A12,IF(COLUMN()&gt;$Z20+$Y20,Daten!A12,INDIRECT(ADDRESS(ROW(),29+COLUMN()-$Z20))))</f>
        <v>P</v>
      </c>
      <c r="C20" s="15" t="str">
        <f ca="1">IF(COLUMN()&lt;=$Z20,Daten!B12,IF(COLUMN()&gt;$Z20+$Y20,Daten!B12,INDIRECT(ADDRESS(ROW(),29+COLUMN()-$Z20))))</f>
        <v>H</v>
      </c>
      <c r="D20" s="15" t="str">
        <f ca="1">IF(COLUMN()&lt;=$Z20,Daten!C12,IF(COLUMN()&gt;$Z20+$Y20,Daten!C12,INDIRECT(ADDRESS(ROW(),29+COLUMN()-$Z20))))</f>
        <v>N</v>
      </c>
      <c r="E20" s="15" t="str">
        <f ca="1">IF(COLUMN()&lt;=$Z20,Daten!D12,IF(COLUMN()&gt;$Z20+$Y20,Daten!D12,INDIRECT(ADDRESS(ROW(),29+COLUMN()-$Z20))))</f>
        <v>L</v>
      </c>
      <c r="F20" s="15" t="str">
        <f ca="1">IF(COLUMN()&lt;=$Z20,Daten!E12,IF(COLUMN()&gt;$Z20+$Y20,Daten!E12,INDIRECT(ADDRESS(ROW(),29+COLUMN()-$Z20))))</f>
        <v>A</v>
      </c>
      <c r="G20" s="15" t="str">
        <f ca="1">IF(COLUMN()&lt;=$Z20,Daten!F12,IF(COLUMN()&gt;$Z20+$Y20,Daten!F12,INDIRECT(ADDRESS(ROW(),29+COLUMN()-$Z20))))</f>
        <v>A</v>
      </c>
      <c r="H20" s="15" t="str">
        <f ca="1">IF(COLUMN()&lt;=$Z20,Daten!G12,IF(COLUMN()&gt;$Z20+$Y20,Daten!G12,INDIRECT(ADDRESS(ROW(),29+COLUMN()-$Z20))))</f>
        <v>K</v>
      </c>
      <c r="I20" s="15" t="str">
        <f ca="1">IF(COLUMN()&lt;=$Z20,Daten!H12,IF(COLUMN()&gt;$Z20+$Y20,Daten!H12,INDIRECT(ADDRESS(ROW(),29+COLUMN()-$Z20))))</f>
        <v>A</v>
      </c>
      <c r="J20" s="15" t="str">
        <f ca="1">IF(COLUMN()&lt;=$Z20,Daten!I12,IF(COLUMN()&gt;$Z20+$Y20,Daten!I12,INDIRECT(ADDRESS(ROW(),29+COLUMN()-$Z20))))</f>
        <v>Z</v>
      </c>
      <c r="K20" s="15" t="str">
        <f ca="1">IF(COLUMN()&lt;=$Z20,Daten!J12,IF(COLUMN()&gt;$Z20+$Y20,Daten!J12,INDIRECT(ADDRESS(ROW(),29+COLUMN()-$Z20))))</f>
        <v>I</v>
      </c>
      <c r="L20" s="15" t="str">
        <f ca="1">IF(COLUMN()&lt;=$Z20,Daten!K12,IF(COLUMN()&gt;$Z20+$Y20,Daten!K12,INDIRECT(ADDRESS(ROW(),29+COLUMN()-$Z20))))</f>
        <v>T</v>
      </c>
      <c r="M20" s="15" t="str">
        <f ca="1">IF(COLUMN()&lt;=$Z20,Daten!L12,IF(COLUMN()&gt;$Z20+$Y20,Daten!L12,INDIRECT(ADDRESS(ROW(),29+COLUMN()-$Z20))))</f>
        <v>R</v>
      </c>
      <c r="N20" s="15" t="str">
        <f ca="1">IF(COLUMN()&lt;=$Z20,Daten!M12,IF(COLUMN()&gt;$Z20+$Y20,Daten!M12,INDIRECT(ADDRESS(ROW(),29+COLUMN()-$Z20))))</f>
        <v>O</v>
      </c>
      <c r="O20" s="15" t="str">
        <f ca="1">IF(COLUMN()&lt;=$Z20,Daten!N12,IF(COLUMN()&gt;$Z20+$Y20,Daten!N12,INDIRECT(ADDRESS(ROW(),29+COLUMN()-$Z20))))</f>
        <v>N</v>
      </c>
      <c r="P20" s="15" t="str">
        <f ca="1">IF(COLUMN()&lt;=$Z20,Daten!O12,IF(COLUMN()&gt;$Z20+$Y20,Daten!O12,INDIRECT(ADDRESS(ROW(),29+COLUMN()-$Z20))))</f>
        <v>E</v>
      </c>
      <c r="Q20" s="15" t="str">
        <f ca="1">IF(COLUMN()&lt;=$Z20,Daten!P12,IF(COLUMN()&gt;$Z20+$Y20,Daten!P12,INDIRECT(ADDRESS(ROW(),29+COLUMN()-$Z20))))</f>
        <v>M</v>
      </c>
      <c r="R20" s="1" t="str">
        <f ca="1">IF(COLUMN()&lt;=$Z20,Daten!Q12,IF(COLUMN()&gt;$Z20+$Y20,Daten!Q12,INDIRECT(ADDRESS(ROW(),29+COLUMN()-$Z20))))</f>
        <v>S</v>
      </c>
      <c r="S20" s="1" t="str">
        <f ca="1">IF(COLUMN()&lt;=$Z20,Daten!R12,IF(COLUMN()&gt;$Z20+$Y20,Daten!R12,INDIRECT(ADDRESS(ROW(),29+COLUMN()-$Z20))))</f>
        <v>F</v>
      </c>
      <c r="T20" s="1" t="str">
        <f ca="1">IF(COLUMN()&lt;=$Z20,Daten!S12,IF(COLUMN()&gt;$Z20+$Y20,Daten!S12,INDIRECT(ADDRESS(ROW(),29+COLUMN()-$Z20))))</f>
        <v>J</v>
      </c>
      <c r="U20" s="1" t="str">
        <f ca="1">IF(COLUMN()&lt;=$Z20,Daten!T12,IF(COLUMN()&gt;$Z20+$Y20,Daten!T12,INDIRECT(ADDRESS(ROW(),29+COLUMN()-$Z20))))</f>
        <v>P</v>
      </c>
      <c r="V20" s="1" t="str">
        <f ca="1">IF(COLUMN()&lt;=$Z20,Daten!U12,IF(COLUMN()&gt;$Z20+$Y20,Daten!U12,INDIRECT(ADDRESS(ROW(),29+COLUMN()-$Z20))))</f>
        <v>J</v>
      </c>
      <c r="W20" s="1" t="str">
        <f ca="1">IF(COLUMN()&lt;=$Z20,Daten!V12,IF(COLUMN()&gt;$Z20+$Y20,Daten!V12,INDIRECT(ADDRESS(ROW(),29+COLUMN()-$Z20))))</f>
        <v>X</v>
      </c>
      <c r="X20" s="1" t="str">
        <f ca="1">IF(COLUMN()&lt;=$Z20,Daten!W12,IF(COLUMN()&gt;$Z20+$Y20,Daten!W12,INDIRECT(ADDRESS(ROW(),29+COLUMN()-$Z20))))</f>
        <v>T</v>
      </c>
      <c r="Y20" s="4">
        <f t="shared" ca="1" si="18"/>
        <v>7</v>
      </c>
      <c r="Z20" s="2">
        <f t="shared" ca="1" si="9"/>
        <v>9</v>
      </c>
      <c r="AA20" s="2">
        <f t="shared" ca="1" si="10"/>
        <v>18</v>
      </c>
      <c r="AB20" s="2">
        <f t="shared" ca="1" si="21"/>
        <v>0.25633158424188518</v>
      </c>
      <c r="AC20" s="2" t="str">
        <f t="shared" ca="1" si="11"/>
        <v>ZITRONE</v>
      </c>
      <c r="AD20" s="2" t="str">
        <f t="shared" ca="1" si="22"/>
        <v>Z</v>
      </c>
      <c r="AE20" s="2" t="str">
        <f t="shared" ca="1" si="22"/>
        <v>I</v>
      </c>
      <c r="AF20" s="2" t="str">
        <f t="shared" ca="1" si="22"/>
        <v>T</v>
      </c>
      <c r="AG20" s="2" t="str">
        <f t="shared" ca="1" si="22"/>
        <v>R</v>
      </c>
      <c r="AH20" s="2" t="str">
        <f t="shared" ca="1" si="22"/>
        <v>O</v>
      </c>
      <c r="AI20" s="2" t="str">
        <f t="shared" ca="1" si="22"/>
        <v>N</v>
      </c>
      <c r="AJ20" s="2" t="str">
        <f t="shared" ca="1" si="22"/>
        <v>E</v>
      </c>
      <c r="AK20" s="2" t="str">
        <f t="shared" ca="1" si="22"/>
        <v/>
      </c>
      <c r="AL20" s="2" t="str">
        <f t="shared" ca="1" si="22"/>
        <v/>
      </c>
      <c r="AM20" s="2" t="str">
        <f t="shared" ca="1" si="22"/>
        <v/>
      </c>
      <c r="AN20" s="2" t="str">
        <f t="shared" ca="1" si="23"/>
        <v/>
      </c>
      <c r="AO20" s="2" t="str">
        <f t="shared" ca="1" si="23"/>
        <v/>
      </c>
      <c r="AP20" s="2" t="str">
        <f t="shared" ca="1" si="23"/>
        <v/>
      </c>
      <c r="AQ20" s="2" t="str">
        <f t="shared" ca="1" si="23"/>
        <v/>
      </c>
      <c r="AR20" s="2" t="str">
        <f t="shared" ca="1" si="23"/>
        <v/>
      </c>
      <c r="AS20" s="2" t="str">
        <f t="shared" ca="1" si="23"/>
        <v/>
      </c>
      <c r="AT20" s="2" t="str">
        <f t="shared" ca="1" si="23"/>
        <v/>
      </c>
      <c r="AU20" s="2" t="str">
        <f t="shared" ca="1" si="23"/>
        <v/>
      </c>
      <c r="AV20" s="2" t="str">
        <f t="shared" ca="1" si="23"/>
        <v/>
      </c>
      <c r="AW20" s="2" t="str">
        <f t="shared" ca="1" si="23"/>
        <v/>
      </c>
      <c r="AX20" s="2">
        <f t="shared" si="19"/>
        <v>12</v>
      </c>
      <c r="AY20" s="2" t="str">
        <f t="shared" ca="1" si="5"/>
        <v>BANANE</v>
      </c>
      <c r="AZ20" s="2" t="str">
        <f t="shared" ca="1" si="12"/>
        <v>BANANE</v>
      </c>
      <c r="BA20" s="2" t="str">
        <f t="shared" ca="1" si="20"/>
        <v>STIFT, SCHUH, LAMPE, ESEL, KORB, BANANE</v>
      </c>
      <c r="BB20" s="2">
        <f t="shared" ca="1" si="13"/>
        <v>5</v>
      </c>
      <c r="BC20" s="2">
        <f t="shared" ca="1" si="14"/>
        <v>0.84976400312213574</v>
      </c>
      <c r="BD20" s="7" t="s">
        <v>4</v>
      </c>
      <c r="BF20" s="4" t="str">
        <f t="shared" ca="1" si="6"/>
        <v>Zitrone</v>
      </c>
      <c r="BG20" s="6" t="str">
        <f t="shared" ca="1" si="15"/>
        <v>ZITRONE</v>
      </c>
      <c r="BH20" s="2">
        <f t="shared" ca="1" si="7"/>
        <v>7</v>
      </c>
      <c r="BI20" s="4">
        <f t="shared" ca="1" si="8"/>
        <v>0.2696605400350639</v>
      </c>
      <c r="BJ20" s="1" t="s">
        <v>43</v>
      </c>
      <c r="BK20" s="9" t="s">
        <v>37</v>
      </c>
      <c r="BM20" s="2">
        <f t="shared" si="16"/>
        <v>13</v>
      </c>
      <c r="BN20" s="2" t="str">
        <f t="shared" ca="1" si="2"/>
        <v>K</v>
      </c>
    </row>
    <row r="21" spans="1:66" ht="28.5" x14ac:dyDescent="0.45">
      <c r="A21" s="14">
        <f t="shared" si="17"/>
        <v>13</v>
      </c>
      <c r="B21" s="15" t="str">
        <f ca="1">IF(COLUMN()&lt;=$Z21,Daten!A13,IF(COLUMN()&gt;$Z21+$Y21,Daten!A13,INDIRECT(ADDRESS(ROW(),29+COLUMN()-$Z21))))</f>
        <v>Q</v>
      </c>
      <c r="C21" s="15" t="str">
        <f ca="1">IF(COLUMN()&lt;=$Z21,Daten!B13,IF(COLUMN()&gt;$Z21+$Y21,Daten!B13,INDIRECT(ADDRESS(ROW(),29+COLUMN()-$Z21))))</f>
        <v>I</v>
      </c>
      <c r="D21" s="15" t="str">
        <f ca="1">IF(COLUMN()&lt;=$Z21,Daten!C13,IF(COLUMN()&gt;$Z21+$Y21,Daten!C13,INDIRECT(ADDRESS(ROW(),29+COLUMN()-$Z21))))</f>
        <v>H</v>
      </c>
      <c r="E21" s="15" t="str">
        <f ca="1">IF(COLUMN()&lt;=$Z21,Daten!D13,IF(COLUMN()&gt;$Z21+$Y21,Daten!D13,INDIRECT(ADDRESS(ROW(),29+COLUMN()-$Z21))))</f>
        <v>V</v>
      </c>
      <c r="F21" s="15" t="str">
        <f ca="1">IF(COLUMN()&lt;=$Z21,Daten!E13,IF(COLUMN()&gt;$Z21+$Y21,Daten!E13,INDIRECT(ADDRESS(ROW(),29+COLUMN()-$Z21))))</f>
        <v>W</v>
      </c>
      <c r="G21" s="15" t="str">
        <f ca="1">IF(COLUMN()&lt;=$Z21,Daten!F13,IF(COLUMN()&gt;$Z21+$Y21,Daten!F13,INDIRECT(ADDRESS(ROW(),29+COLUMN()-$Z21))))</f>
        <v>J</v>
      </c>
      <c r="H21" s="15" t="str">
        <f ca="1">IF(COLUMN()&lt;=$Z21,Daten!G13,IF(COLUMN()&gt;$Z21+$Y21,Daten!G13,INDIRECT(ADDRESS(ROW(),29+COLUMN()-$Z21))))</f>
        <v>R</v>
      </c>
      <c r="I21" s="15" t="str">
        <f ca="1">IF(COLUMN()&lt;=$Z21,Daten!H13,IF(COLUMN()&gt;$Z21+$Y21,Daten!H13,INDIRECT(ADDRESS(ROW(),29+COLUMN()-$Z21))))</f>
        <v>S</v>
      </c>
      <c r="J21" s="15" t="str">
        <f ca="1">IF(COLUMN()&lt;=$Z21,Daten!I13,IF(COLUMN()&gt;$Z21+$Y21,Daten!I13,INDIRECT(ADDRESS(ROW(),29+COLUMN()-$Z21))))</f>
        <v>C</v>
      </c>
      <c r="K21" s="15" t="str">
        <f ca="1">IF(COLUMN()&lt;=$Z21,Daten!J13,IF(COLUMN()&gt;$Z21+$Y21,Daten!J13,INDIRECT(ADDRESS(ROW(),29+COLUMN()-$Z21))))</f>
        <v>H</v>
      </c>
      <c r="L21" s="15" t="str">
        <f ca="1">IF(COLUMN()&lt;=$Z21,Daten!K13,IF(COLUMN()&gt;$Z21+$Y21,Daten!K13,INDIRECT(ADDRESS(ROW(),29+COLUMN()-$Z21))))</f>
        <v>W</v>
      </c>
      <c r="M21" s="15" t="str">
        <f ca="1">IF(COLUMN()&lt;=$Z21,Daten!L13,IF(COLUMN()&gt;$Z21+$Y21,Daten!L13,INDIRECT(ADDRESS(ROW(),29+COLUMN()-$Z21))))</f>
        <v>E</v>
      </c>
      <c r="N21" s="15" t="str">
        <f ca="1">IF(COLUMN()&lt;=$Z21,Daten!M13,IF(COLUMN()&gt;$Z21+$Y21,Daten!M13,INDIRECT(ADDRESS(ROW(),29+COLUMN()-$Z21))))</f>
        <v>D</v>
      </c>
      <c r="O21" s="15" t="str">
        <f ca="1">IF(COLUMN()&lt;=$Z21,Daten!N13,IF(COLUMN()&gt;$Z21+$Y21,Daten!N13,INDIRECT(ADDRESS(ROW(),29+COLUMN()-$Z21))))</f>
        <v>E</v>
      </c>
      <c r="P21" s="15" t="str">
        <f ca="1">IF(COLUMN()&lt;=$Z21,Daten!O13,IF(COLUMN()&gt;$Z21+$Y21,Daten!O13,INDIRECT(ADDRESS(ROW(),29+COLUMN()-$Z21))))</f>
        <v>N</v>
      </c>
      <c r="Q21" s="15" t="str">
        <f ca="1">IF(COLUMN()&lt;=$Z21,Daten!P13,IF(COLUMN()&gt;$Z21+$Y21,Daten!P13,INDIRECT(ADDRESS(ROW(),29+COLUMN()-$Z21))))</f>
        <v>W</v>
      </c>
      <c r="R21" s="1" t="str">
        <f ca="1">IF(COLUMN()&lt;=$Z21,Daten!Q13,IF(COLUMN()&gt;$Z21+$Y21,Daten!Q13,INDIRECT(ADDRESS(ROW(),29+COLUMN()-$Z21))))</f>
        <v>W</v>
      </c>
      <c r="S21" s="1" t="str">
        <f ca="1">IF(COLUMN()&lt;=$Z21,Daten!R13,IF(COLUMN()&gt;$Z21+$Y21,Daten!R13,INDIRECT(ADDRESS(ROW(),29+COLUMN()-$Z21))))</f>
        <v>Z</v>
      </c>
      <c r="T21" s="1" t="str">
        <f ca="1">IF(COLUMN()&lt;=$Z21,Daten!S13,IF(COLUMN()&gt;$Z21+$Y21,Daten!S13,INDIRECT(ADDRESS(ROW(),29+COLUMN()-$Z21))))</f>
        <v>D</v>
      </c>
      <c r="U21" s="1" t="str">
        <f ca="1">IF(COLUMN()&lt;=$Z21,Daten!T13,IF(COLUMN()&gt;$Z21+$Y21,Daten!T13,INDIRECT(ADDRESS(ROW(),29+COLUMN()-$Z21))))</f>
        <v>E</v>
      </c>
      <c r="V21" s="1" t="str">
        <f ca="1">IF(COLUMN()&lt;=$Z21,Daten!U13,IF(COLUMN()&gt;$Z21+$Y21,Daten!U13,INDIRECT(ADDRESS(ROW(),29+COLUMN()-$Z21))))</f>
        <v>N</v>
      </c>
      <c r="W21" s="1" t="str">
        <f ca="1">IF(COLUMN()&lt;=$Z21,Daten!V13,IF(COLUMN()&gt;$Z21+$Y21,Daten!V13,INDIRECT(ADDRESS(ROW(),29+COLUMN()-$Z21))))</f>
        <v>Z</v>
      </c>
      <c r="X21" s="1" t="str">
        <f ca="1">IF(COLUMN()&lt;=$Z21,Daten!W13,IF(COLUMN()&gt;$Z21+$Y21,Daten!W13,INDIRECT(ADDRESS(ROW(),29+COLUMN()-$Z21))))</f>
        <v>V</v>
      </c>
      <c r="Y21" s="4">
        <f t="shared" ca="1" si="18"/>
        <v>8</v>
      </c>
      <c r="Z21" s="2">
        <f t="shared" ca="1" si="9"/>
        <v>8</v>
      </c>
      <c r="AA21" s="2">
        <f t="shared" ca="1" si="10"/>
        <v>1</v>
      </c>
      <c r="AB21" s="2">
        <f t="shared" ca="1" si="21"/>
        <v>0.99540479794073478</v>
      </c>
      <c r="AC21" s="2" t="str">
        <f t="shared" ca="1" si="11"/>
        <v>SCHWEDEN</v>
      </c>
      <c r="AD21" s="2" t="str">
        <f t="shared" ca="1" si="22"/>
        <v>S</v>
      </c>
      <c r="AE21" s="2" t="str">
        <f t="shared" ca="1" si="22"/>
        <v>C</v>
      </c>
      <c r="AF21" s="2" t="str">
        <f t="shared" ca="1" si="22"/>
        <v>H</v>
      </c>
      <c r="AG21" s="2" t="str">
        <f t="shared" ca="1" si="22"/>
        <v>W</v>
      </c>
      <c r="AH21" s="2" t="str">
        <f t="shared" ca="1" si="22"/>
        <v>E</v>
      </c>
      <c r="AI21" s="2" t="str">
        <f t="shared" ca="1" si="22"/>
        <v>D</v>
      </c>
      <c r="AJ21" s="2" t="str">
        <f t="shared" ca="1" si="22"/>
        <v>E</v>
      </c>
      <c r="AK21" s="2" t="str">
        <f t="shared" ca="1" si="22"/>
        <v>N</v>
      </c>
      <c r="AL21" s="2" t="str">
        <f t="shared" ca="1" si="22"/>
        <v/>
      </c>
      <c r="AM21" s="2" t="str">
        <f t="shared" ca="1" si="22"/>
        <v/>
      </c>
      <c r="AN21" s="2" t="str">
        <f t="shared" ca="1" si="23"/>
        <v/>
      </c>
      <c r="AO21" s="2" t="str">
        <f t="shared" ca="1" si="23"/>
        <v/>
      </c>
      <c r="AP21" s="2" t="str">
        <f t="shared" ca="1" si="23"/>
        <v/>
      </c>
      <c r="AQ21" s="2" t="str">
        <f t="shared" ca="1" si="23"/>
        <v/>
      </c>
      <c r="AR21" s="2" t="str">
        <f t="shared" ca="1" si="23"/>
        <v/>
      </c>
      <c r="AS21" s="2" t="str">
        <f t="shared" ca="1" si="23"/>
        <v/>
      </c>
      <c r="AT21" s="2" t="str">
        <f t="shared" ca="1" si="23"/>
        <v/>
      </c>
      <c r="AU21" s="2" t="str">
        <f t="shared" ca="1" si="23"/>
        <v/>
      </c>
      <c r="AV21" s="2" t="str">
        <f t="shared" ca="1" si="23"/>
        <v/>
      </c>
      <c r="AW21" s="2" t="str">
        <f t="shared" ca="1" si="23"/>
        <v/>
      </c>
      <c r="AX21" s="2">
        <f t="shared" si="19"/>
        <v>13</v>
      </c>
      <c r="AY21" s="2" t="str">
        <f t="shared" ca="1" si="5"/>
        <v>GURKE</v>
      </c>
      <c r="AZ21" s="2" t="str">
        <f ca="1">IF(AY21=0,"",AY21)</f>
        <v>GURKE</v>
      </c>
      <c r="BA21" s="2" t="str">
        <f ca="1">IF(AZ21="","",AZ21)</f>
        <v>GURKE</v>
      </c>
      <c r="BB21" s="2">
        <f t="shared" ca="1" si="13"/>
        <v>12</v>
      </c>
      <c r="BC21" s="2">
        <f t="shared" ca="1" si="14"/>
        <v>0.48128660305210524</v>
      </c>
      <c r="BD21" s="7" t="s">
        <v>3</v>
      </c>
      <c r="BF21" s="4" t="str">
        <f t="shared" ca="1" si="6"/>
        <v>Schweden</v>
      </c>
      <c r="BG21" s="6" t="str">
        <f t="shared" ca="1" si="15"/>
        <v>SCHWEDEN</v>
      </c>
      <c r="BH21" s="2">
        <f t="shared" ca="1" si="7"/>
        <v>20</v>
      </c>
      <c r="BI21" s="4">
        <f t="shared" ca="1" si="8"/>
        <v>0.70850906473743602</v>
      </c>
      <c r="BJ21" s="1" t="s">
        <v>44</v>
      </c>
      <c r="BK21" s="9" t="s">
        <v>37</v>
      </c>
      <c r="BM21" s="2">
        <f t="shared" si="16"/>
        <v>14</v>
      </c>
      <c r="BN21" s="2" t="str">
        <f t="shared" ca="1" si="2"/>
        <v>Y</v>
      </c>
    </row>
    <row r="22" spans="1:66" ht="28.5" x14ac:dyDescent="0.45">
      <c r="A22" s="14">
        <f t="shared" si="17"/>
        <v>14</v>
      </c>
      <c r="B22" s="15" t="str">
        <f ca="1">IF(COLUMN()&lt;=$Z22,Daten!A14,IF(COLUMN()&gt;$Z22+$Y22,Daten!A14,INDIRECT(ADDRESS(ROW(),29+COLUMN()-$Z22))))</f>
        <v>M</v>
      </c>
      <c r="C22" s="15" t="str">
        <f ca="1">IF(COLUMN()&lt;=$Z22,Daten!B14,IF(COLUMN()&gt;$Z22+$Y22,Daten!B14,INDIRECT(ADDRESS(ROW(),29+COLUMN()-$Z22))))</f>
        <v>Y</v>
      </c>
      <c r="D22" s="15" t="str">
        <f ca="1">IF(COLUMN()&lt;=$Z22,Daten!C14,IF(COLUMN()&gt;$Z22+$Y22,Daten!C14,INDIRECT(ADDRESS(ROW(),29+COLUMN()-$Z22))))</f>
        <v>H</v>
      </c>
      <c r="E22" s="15" t="str">
        <f ca="1">IF(COLUMN()&lt;=$Z22,Daten!D14,IF(COLUMN()&gt;$Z22+$Y22,Daten!D14,INDIRECT(ADDRESS(ROW(),29+COLUMN()-$Z22))))</f>
        <v>W</v>
      </c>
      <c r="F22" s="15" t="str">
        <f ca="1">IF(COLUMN()&lt;=$Z22,Daten!E14,IF(COLUMN()&gt;$Z22+$Y22,Daten!E14,INDIRECT(ADDRESS(ROW(),29+COLUMN()-$Z22))))</f>
        <v>M</v>
      </c>
      <c r="G22" s="15" t="str">
        <f ca="1">IF(COLUMN()&lt;=$Z22,Daten!F14,IF(COLUMN()&gt;$Z22+$Y22,Daten!F14,INDIRECT(ADDRESS(ROW(),29+COLUMN()-$Z22))))</f>
        <v>W</v>
      </c>
      <c r="H22" s="15" t="str">
        <f ca="1">IF(COLUMN()&lt;=$Z22,Daten!G14,IF(COLUMN()&gt;$Z22+$Y22,Daten!G14,INDIRECT(ADDRESS(ROW(),29+COLUMN()-$Z22))))</f>
        <v>K</v>
      </c>
      <c r="I22" s="15" t="str">
        <f ca="1">IF(COLUMN()&lt;=$Z22,Daten!H14,IF(COLUMN()&gt;$Z22+$Y22,Daten!H14,INDIRECT(ADDRESS(ROW(),29+COLUMN()-$Z22))))</f>
        <v>A</v>
      </c>
      <c r="J22" s="15" t="str">
        <f ca="1">IF(COLUMN()&lt;=$Z22,Daten!I14,IF(COLUMN()&gt;$Z22+$Y22,Daten!I14,INDIRECT(ADDRESS(ROW(),29+COLUMN()-$Z22))))</f>
        <v>Z</v>
      </c>
      <c r="K22" s="15" t="str">
        <f ca="1">IF(COLUMN()&lt;=$Z22,Daten!J14,IF(COLUMN()&gt;$Z22+$Y22,Daten!J14,INDIRECT(ADDRESS(ROW(),29+COLUMN()-$Z22))))</f>
        <v>B</v>
      </c>
      <c r="L22" s="15" t="str">
        <f ca="1">IF(COLUMN()&lt;=$Z22,Daten!K14,IF(COLUMN()&gt;$Z22+$Y22,Daten!K14,INDIRECT(ADDRESS(ROW(),29+COLUMN()-$Z22))))</f>
        <v>L</v>
      </c>
      <c r="M22" s="15" t="str">
        <f ca="1">IF(COLUMN()&lt;=$Z22,Daten!L14,IF(COLUMN()&gt;$Z22+$Y22,Daten!L14,INDIRECT(ADDRESS(ROW(),29+COLUMN()-$Z22))))</f>
        <v>A</v>
      </c>
      <c r="N22" s="15" t="str">
        <f ca="1">IF(COLUMN()&lt;=$Z22,Daten!M14,IF(COLUMN()&gt;$Z22+$Y22,Daten!M14,INDIRECT(ADDRESS(ROW(),29+COLUMN()-$Z22))))</f>
        <v>M</v>
      </c>
      <c r="O22" s="15" t="str">
        <f ca="1">IF(COLUMN()&lt;=$Z22,Daten!N14,IF(COLUMN()&gt;$Z22+$Y22,Daten!N14,INDIRECT(ADDRESS(ROW(),29+COLUMN()-$Z22))))</f>
        <v>P</v>
      </c>
      <c r="P22" s="15" t="str">
        <f ca="1">IF(COLUMN()&lt;=$Z22,Daten!O14,IF(COLUMN()&gt;$Z22+$Y22,Daten!O14,INDIRECT(ADDRESS(ROW(),29+COLUMN()-$Z22))))</f>
        <v>E</v>
      </c>
      <c r="Q22" s="15" t="str">
        <f ca="1">IF(COLUMN()&lt;=$Z22,Daten!P14,IF(COLUMN()&gt;$Z22+$Y22,Daten!P14,INDIRECT(ADDRESS(ROW(),29+COLUMN()-$Z22))))</f>
        <v>O</v>
      </c>
      <c r="R22" s="1" t="str">
        <f ca="1">IF(COLUMN()&lt;=$Z22,Daten!Q14,IF(COLUMN()&gt;$Z22+$Y22,Daten!Q14,INDIRECT(ADDRESS(ROW(),29+COLUMN()-$Z22))))</f>
        <v>K</v>
      </c>
      <c r="S22" s="1" t="str">
        <f ca="1">IF(COLUMN()&lt;=$Z22,Daten!R14,IF(COLUMN()&gt;$Z22+$Y22,Daten!R14,INDIRECT(ADDRESS(ROW(),29+COLUMN()-$Z22))))</f>
        <v>Y</v>
      </c>
      <c r="T22" s="1" t="str">
        <f ca="1">IF(COLUMN()&lt;=$Z22,Daten!S14,IF(COLUMN()&gt;$Z22+$Y22,Daten!S14,INDIRECT(ADDRESS(ROW(),29+COLUMN()-$Z22))))</f>
        <v>K</v>
      </c>
      <c r="U22" s="1" t="str">
        <f ca="1">IF(COLUMN()&lt;=$Z22,Daten!T14,IF(COLUMN()&gt;$Z22+$Y22,Daten!T14,INDIRECT(ADDRESS(ROW(),29+COLUMN()-$Z22))))</f>
        <v>R</v>
      </c>
      <c r="V22" s="1" t="str">
        <f ca="1">IF(COLUMN()&lt;=$Z22,Daten!U14,IF(COLUMN()&gt;$Z22+$Y22,Daten!U14,INDIRECT(ADDRESS(ROW(),29+COLUMN()-$Z22))))</f>
        <v>X</v>
      </c>
      <c r="W22" s="1" t="str">
        <f ca="1">IF(COLUMN()&lt;=$Z22,Daten!V14,IF(COLUMN()&gt;$Z22+$Y22,Daten!V14,INDIRECT(ADDRESS(ROW(),29+COLUMN()-$Z22))))</f>
        <v>F</v>
      </c>
      <c r="X22" s="1" t="str">
        <f ca="1">IF(COLUMN()&lt;=$Z22,Daten!W14,IF(COLUMN()&gt;$Z22+$Y22,Daten!W14,INDIRECT(ADDRESS(ROW(),29+COLUMN()-$Z22))))</f>
        <v>E</v>
      </c>
      <c r="Y22" s="4">
        <f t="shared" ca="1" si="18"/>
        <v>5</v>
      </c>
      <c r="Z22" s="2">
        <f t="shared" ca="1" si="9"/>
        <v>11</v>
      </c>
      <c r="AA22" s="2">
        <f t="shared" ca="1" si="10"/>
        <v>9</v>
      </c>
      <c r="AB22" s="2">
        <f t="shared" ca="1" si="21"/>
        <v>0.69970795912079808</v>
      </c>
      <c r="AC22" s="2" t="str">
        <f t="shared" ca="1" si="11"/>
        <v>LAMPE</v>
      </c>
      <c r="AD22" s="2" t="str">
        <f t="shared" ca="1" si="22"/>
        <v>L</v>
      </c>
      <c r="AE22" s="2" t="str">
        <f t="shared" ca="1" si="22"/>
        <v>A</v>
      </c>
      <c r="AF22" s="2" t="str">
        <f t="shared" ca="1" si="22"/>
        <v>M</v>
      </c>
      <c r="AG22" s="2" t="str">
        <f t="shared" ca="1" si="22"/>
        <v>P</v>
      </c>
      <c r="AH22" s="2" t="str">
        <f t="shared" ca="1" si="22"/>
        <v>E</v>
      </c>
      <c r="AI22" s="2" t="str">
        <f t="shared" ca="1" si="22"/>
        <v/>
      </c>
      <c r="AJ22" s="2" t="str">
        <f t="shared" ca="1" si="22"/>
        <v/>
      </c>
      <c r="AK22" s="2" t="str">
        <f t="shared" ca="1" si="22"/>
        <v/>
      </c>
      <c r="AL22" s="2" t="str">
        <f t="shared" ca="1" si="22"/>
        <v/>
      </c>
      <c r="AM22" s="2" t="str">
        <f t="shared" ca="1" si="22"/>
        <v/>
      </c>
      <c r="AN22" s="2" t="str">
        <f t="shared" ca="1" si="23"/>
        <v/>
      </c>
      <c r="AO22" s="2" t="str">
        <f t="shared" ca="1" si="23"/>
        <v/>
      </c>
      <c r="AP22" s="2" t="str">
        <f t="shared" ca="1" si="23"/>
        <v/>
      </c>
      <c r="AQ22" s="2" t="str">
        <f t="shared" ca="1" si="23"/>
        <v/>
      </c>
      <c r="AR22" s="2" t="str">
        <f t="shared" ca="1" si="23"/>
        <v/>
      </c>
      <c r="AS22" s="2" t="str">
        <f t="shared" ca="1" si="23"/>
        <v/>
      </c>
      <c r="AT22" s="2" t="str">
        <f t="shared" ca="1" si="23"/>
        <v/>
      </c>
      <c r="AU22" s="2" t="str">
        <f t="shared" ca="1" si="23"/>
        <v/>
      </c>
      <c r="AV22" s="2" t="str">
        <f t="shared" ca="1" si="23"/>
        <v/>
      </c>
      <c r="AW22" s="2" t="str">
        <f t="shared" ca="1" si="23"/>
        <v/>
      </c>
      <c r="AX22" s="2">
        <f t="shared" si="19"/>
        <v>14</v>
      </c>
      <c r="AY22" s="2" t="str">
        <f t="shared" ca="1" si="5"/>
        <v>PAPIER</v>
      </c>
      <c r="AZ22" s="2" t="str">
        <f t="shared" ca="1" si="12"/>
        <v>PAPIER</v>
      </c>
      <c r="BA22" s="2" t="str">
        <f ca="1">IF(AZ22&lt;&gt;"",IF(BA21&lt;&gt;"",BA21&amp;", "&amp;AZ22,AZ22),BA21)</f>
        <v>GURKE, PAPIER</v>
      </c>
      <c r="BB22" s="2">
        <f t="shared" ca="1" si="13"/>
        <v>18</v>
      </c>
      <c r="BC22" s="2">
        <f t="shared" ca="1" si="14"/>
        <v>0.21051051661875853</v>
      </c>
      <c r="BD22" s="7" t="s">
        <v>9</v>
      </c>
      <c r="BF22" s="4" t="str">
        <f t="shared" ca="1" si="6"/>
        <v>Lampe</v>
      </c>
      <c r="BG22" s="6" t="str">
        <f t="shared" ca="1" si="15"/>
        <v>LAMPE</v>
      </c>
      <c r="BH22" s="2">
        <f t="shared" ca="1" si="7"/>
        <v>11</v>
      </c>
      <c r="BI22" s="4">
        <f t="shared" ca="1" si="8"/>
        <v>0.36584554261600188</v>
      </c>
      <c r="BJ22" s="1" t="s">
        <v>45</v>
      </c>
      <c r="BK22" s="9" t="s">
        <v>37</v>
      </c>
      <c r="BM22" s="2">
        <f t="shared" si="16"/>
        <v>15</v>
      </c>
      <c r="BN22" s="2" t="str">
        <f t="shared" ca="1" si="2"/>
        <v>S</v>
      </c>
    </row>
    <row r="23" spans="1:66" ht="28.5" x14ac:dyDescent="0.45">
      <c r="A23" s="14">
        <f t="shared" si="17"/>
        <v>15</v>
      </c>
      <c r="B23" s="15" t="str">
        <f ca="1">IF(COLUMN()&lt;=$Z23,Daten!A15,IF(COLUMN()&gt;$Z23+$Y23,Daten!A15,INDIRECT(ADDRESS(ROW(),29+COLUMN()-$Z23))))</f>
        <v>G</v>
      </c>
      <c r="C23" s="15" t="str">
        <f ca="1">IF(COLUMN()&lt;=$Z23,Daten!B15,IF(COLUMN()&gt;$Z23+$Y23,Daten!B15,INDIRECT(ADDRESS(ROW(),29+COLUMN()-$Z23))))</f>
        <v>Q</v>
      </c>
      <c r="D23" s="15" t="str">
        <f ca="1">IF(COLUMN()&lt;=$Z23,Daten!C15,IF(COLUMN()&gt;$Z23+$Y23,Daten!C15,INDIRECT(ADDRESS(ROW(),29+COLUMN()-$Z23))))</f>
        <v>P</v>
      </c>
      <c r="E23" s="15" t="str">
        <f ca="1">IF(COLUMN()&lt;=$Z23,Daten!D15,IF(COLUMN()&gt;$Z23+$Y23,Daten!D15,INDIRECT(ADDRESS(ROW(),29+COLUMN()-$Z23))))</f>
        <v>O</v>
      </c>
      <c r="F23" s="15" t="str">
        <f ca="1">IF(COLUMN()&lt;=$Z23,Daten!E15,IF(COLUMN()&gt;$Z23+$Y23,Daten!E15,INDIRECT(ADDRESS(ROW(),29+COLUMN()-$Z23))))</f>
        <v>R</v>
      </c>
      <c r="G23" s="15" t="str">
        <f ca="1">IF(COLUMN()&lt;=$Z23,Daten!F15,IF(COLUMN()&gt;$Z23+$Y23,Daten!F15,INDIRECT(ADDRESS(ROW(),29+COLUMN()-$Z23))))</f>
        <v>J</v>
      </c>
      <c r="H23" s="15" t="str">
        <f ca="1">IF(COLUMN()&lt;=$Z23,Daten!G15,IF(COLUMN()&gt;$Z23+$Y23,Daten!G15,INDIRECT(ADDRESS(ROW(),29+COLUMN()-$Z23))))</f>
        <v>E</v>
      </c>
      <c r="I23" s="15" t="str">
        <f ca="1">IF(COLUMN()&lt;=$Z23,Daten!H15,IF(COLUMN()&gt;$Z23+$Y23,Daten!H15,INDIRECT(ADDRESS(ROW(),29+COLUMN()-$Z23))))</f>
        <v>V</v>
      </c>
      <c r="J23" s="15" t="str">
        <f ca="1">IF(COLUMN()&lt;=$Z23,Daten!I15,IF(COLUMN()&gt;$Z23+$Y23,Daten!I15,INDIRECT(ADDRESS(ROW(),29+COLUMN()-$Z23))))</f>
        <v>J</v>
      </c>
      <c r="K23" s="15" t="str">
        <f ca="1">IF(COLUMN()&lt;=$Z23,Daten!J15,IF(COLUMN()&gt;$Z23+$Y23,Daten!J15,INDIRECT(ADDRESS(ROW(),29+COLUMN()-$Z23))))</f>
        <v>A</v>
      </c>
      <c r="L23" s="15" t="str">
        <f ca="1">IF(COLUMN()&lt;=$Z23,Daten!K15,IF(COLUMN()&gt;$Z23+$Y23,Daten!K15,INDIRECT(ADDRESS(ROW(),29+COLUMN()-$Z23))))</f>
        <v>G</v>
      </c>
      <c r="M23" s="15" t="str">
        <f ca="1">IF(COLUMN()&lt;=$Z23,Daten!L15,IF(COLUMN()&gt;$Z23+$Y23,Daten!L15,INDIRECT(ADDRESS(ROW(),29+COLUMN()-$Z23))))</f>
        <v>A</v>
      </c>
      <c r="N23" s="15" t="str">
        <f ca="1">IF(COLUMN()&lt;=$Z23,Daten!M15,IF(COLUMN()&gt;$Z23+$Y23,Daten!M15,INDIRECT(ADDRESS(ROW(),29+COLUMN()-$Z23))))</f>
        <v>B</v>
      </c>
      <c r="O23" s="15" t="str">
        <f ca="1">IF(COLUMN()&lt;=$Z23,Daten!N15,IF(COLUMN()&gt;$Z23+$Y23,Daten!N15,INDIRECT(ADDRESS(ROW(),29+COLUMN()-$Z23))))</f>
        <v>E</v>
      </c>
      <c r="P23" s="15" t="str">
        <f ca="1">IF(COLUMN()&lt;=$Z23,Daten!O15,IF(COLUMN()&gt;$Z23+$Y23,Daten!O15,INDIRECT(ADDRESS(ROW(),29+COLUMN()-$Z23))))</f>
        <v>L</v>
      </c>
      <c r="Q23" s="15" t="str">
        <f ca="1">IF(COLUMN()&lt;=$Z23,Daten!P15,IF(COLUMN()&gt;$Z23+$Y23,Daten!P15,INDIRECT(ADDRESS(ROW(),29+COLUMN()-$Z23))))</f>
        <v>N</v>
      </c>
      <c r="R23" s="1" t="str">
        <f ca="1">IF(COLUMN()&lt;=$Z23,Daten!Q15,IF(COLUMN()&gt;$Z23+$Y23,Daten!Q15,INDIRECT(ADDRESS(ROW(),29+COLUMN()-$Z23))))</f>
        <v>D</v>
      </c>
      <c r="S23" s="1" t="str">
        <f ca="1">IF(COLUMN()&lt;=$Z23,Daten!R15,IF(COLUMN()&gt;$Z23+$Y23,Daten!R15,INDIRECT(ADDRESS(ROW(),29+COLUMN()-$Z23))))</f>
        <v>O</v>
      </c>
      <c r="T23" s="1" t="str">
        <f ca="1">IF(COLUMN()&lt;=$Z23,Daten!S15,IF(COLUMN()&gt;$Z23+$Y23,Daten!S15,INDIRECT(ADDRESS(ROW(),29+COLUMN()-$Z23))))</f>
        <v>W</v>
      </c>
      <c r="U23" s="1" t="str">
        <f ca="1">IF(COLUMN()&lt;=$Z23,Daten!T15,IF(COLUMN()&gt;$Z23+$Y23,Daten!T15,INDIRECT(ADDRESS(ROW(),29+COLUMN()-$Z23))))</f>
        <v>V</v>
      </c>
      <c r="V23" s="1" t="str">
        <f ca="1">IF(COLUMN()&lt;=$Z23,Daten!U15,IF(COLUMN()&gt;$Z23+$Y23,Daten!U15,INDIRECT(ADDRESS(ROW(),29+COLUMN()-$Z23))))</f>
        <v>B</v>
      </c>
      <c r="W23" s="1" t="str">
        <f ca="1">IF(COLUMN()&lt;=$Z23,Daten!V15,IF(COLUMN()&gt;$Z23+$Y23,Daten!V15,INDIRECT(ADDRESS(ROW(),29+COLUMN()-$Z23))))</f>
        <v>R</v>
      </c>
      <c r="X23" s="1" t="str">
        <f ca="1">IF(COLUMN()&lt;=$Z23,Daten!W15,IF(COLUMN()&gt;$Z23+$Y23,Daten!W15,INDIRECT(ADDRESS(ROW(),29+COLUMN()-$Z23))))</f>
        <v>N</v>
      </c>
      <c r="Y23" s="4">
        <f t="shared" ref="Y23:Y29" ca="1" si="24">LEN(AC23)</f>
        <v>5</v>
      </c>
      <c r="Z23" s="2">
        <f t="shared" ca="1" si="9"/>
        <v>11</v>
      </c>
      <c r="AA23" s="2">
        <f t="shared" ca="1" si="10"/>
        <v>17</v>
      </c>
      <c r="AB23" s="2">
        <f t="shared" ca="1" si="21"/>
        <v>0.26109326990731052</v>
      </c>
      <c r="AC23" s="2" t="str">
        <f t="shared" ca="1" si="11"/>
        <v>GABEL</v>
      </c>
      <c r="AD23" s="2" t="str">
        <f t="shared" ca="1" si="22"/>
        <v>G</v>
      </c>
      <c r="AE23" s="2" t="str">
        <f t="shared" ca="1" si="22"/>
        <v>A</v>
      </c>
      <c r="AF23" s="2" t="str">
        <f t="shared" ca="1" si="22"/>
        <v>B</v>
      </c>
      <c r="AG23" s="2" t="str">
        <f t="shared" ca="1" si="22"/>
        <v>E</v>
      </c>
      <c r="AH23" s="2" t="str">
        <f t="shared" ca="1" si="22"/>
        <v>L</v>
      </c>
      <c r="AI23" s="2" t="str">
        <f t="shared" ca="1" si="22"/>
        <v/>
      </c>
      <c r="AJ23" s="2" t="str">
        <f t="shared" ca="1" si="22"/>
        <v/>
      </c>
      <c r="AK23" s="2" t="str">
        <f t="shared" ca="1" si="22"/>
        <v/>
      </c>
      <c r="AL23" s="2" t="str">
        <f t="shared" ca="1" si="22"/>
        <v/>
      </c>
      <c r="AM23" s="2" t="str">
        <f t="shared" ca="1" si="22"/>
        <v/>
      </c>
      <c r="AN23" s="2" t="str">
        <f t="shared" ca="1" si="23"/>
        <v/>
      </c>
      <c r="AO23" s="2" t="str">
        <f t="shared" ca="1" si="23"/>
        <v/>
      </c>
      <c r="AP23" s="2" t="str">
        <f t="shared" ca="1" si="23"/>
        <v/>
      </c>
      <c r="AQ23" s="2" t="str">
        <f t="shared" ca="1" si="23"/>
        <v/>
      </c>
      <c r="AR23" s="2" t="str">
        <f t="shared" ca="1" si="23"/>
        <v/>
      </c>
      <c r="AS23" s="2" t="str">
        <f t="shared" ca="1" si="23"/>
        <v/>
      </c>
      <c r="AT23" s="2" t="str">
        <f t="shared" ca="1" si="23"/>
        <v/>
      </c>
      <c r="AU23" s="2" t="str">
        <f t="shared" ca="1" si="23"/>
        <v/>
      </c>
      <c r="AV23" s="2" t="str">
        <f t="shared" ca="1" si="23"/>
        <v/>
      </c>
      <c r="AW23" s="2" t="str">
        <f t="shared" ca="1" si="23"/>
        <v/>
      </c>
      <c r="AX23" s="2">
        <f t="shared" si="19"/>
        <v>15</v>
      </c>
      <c r="AY23" s="2" t="str">
        <f t="shared" ca="1" si="5"/>
        <v>ERDBEERE</v>
      </c>
      <c r="AZ23" s="2" t="str">
        <f t="shared" ca="1" si="12"/>
        <v>ERDBEERE</v>
      </c>
      <c r="BA23" s="2" t="str">
        <f t="shared" ref="BA23:BA26" ca="1" si="25">IF(AZ23&lt;&gt;"",IF(BA22&lt;&gt;"",BA22&amp;", "&amp;AZ23,AZ23),BA22)</f>
        <v>GURKE, PAPIER, ERDBEERE</v>
      </c>
      <c r="BB23" s="2">
        <f t="shared" ca="1" si="13"/>
        <v>17</v>
      </c>
      <c r="BC23" s="2">
        <f t="shared" ca="1" si="14"/>
        <v>0.2391305497725047</v>
      </c>
      <c r="BD23" s="7" t="s">
        <v>1</v>
      </c>
      <c r="BF23" s="4" t="str">
        <f t="shared" ca="1" si="6"/>
        <v>Gabel</v>
      </c>
      <c r="BG23" s="6" t="str">
        <f t="shared" ca="1" si="15"/>
        <v>GABEL</v>
      </c>
      <c r="BH23" s="2">
        <f t="shared" ca="1" si="7"/>
        <v>12</v>
      </c>
      <c r="BI23" s="4">
        <f t="shared" ca="1" si="8"/>
        <v>0.46829698477642201</v>
      </c>
      <c r="BJ23" s="1" t="s">
        <v>46</v>
      </c>
      <c r="BK23" s="9" t="s">
        <v>37</v>
      </c>
      <c r="BM23" s="2">
        <f t="shared" si="16"/>
        <v>16</v>
      </c>
      <c r="BN23" s="2" t="str">
        <f t="shared" ca="1" si="2"/>
        <v>Q</v>
      </c>
    </row>
    <row r="24" spans="1:66" ht="28.5" x14ac:dyDescent="0.45">
      <c r="A24" s="14">
        <f t="shared" si="17"/>
        <v>16</v>
      </c>
      <c r="B24" s="15" t="str">
        <f ca="1">IF(COLUMN()&lt;=$Z24,Daten!A16,IF(COLUMN()&gt;$Z24+$Y24,Daten!A16,INDIRECT(ADDRESS(ROW(),29+COLUMN()-$Z24))))</f>
        <v>T</v>
      </c>
      <c r="C24" s="15" t="str">
        <f ca="1">IF(COLUMN()&lt;=$Z24,Daten!B16,IF(COLUMN()&gt;$Z24+$Y24,Daten!B16,INDIRECT(ADDRESS(ROW(),29+COLUMN()-$Z24))))</f>
        <v>Y</v>
      </c>
      <c r="D24" s="15" t="str">
        <f ca="1">IF(COLUMN()&lt;=$Z24,Daten!C16,IF(COLUMN()&gt;$Z24+$Y24,Daten!C16,INDIRECT(ADDRESS(ROW(),29+COLUMN()-$Z24))))</f>
        <v>W</v>
      </c>
      <c r="E24" s="15" t="str">
        <f ca="1">IF(COLUMN()&lt;=$Z24,Daten!D16,IF(COLUMN()&gt;$Z24+$Y24,Daten!D16,INDIRECT(ADDRESS(ROW(),29+COLUMN()-$Z24))))</f>
        <v>L</v>
      </c>
      <c r="F24" s="15" t="str">
        <f ca="1">IF(COLUMN()&lt;=$Z24,Daten!E16,IF(COLUMN()&gt;$Z24+$Y24,Daten!E16,INDIRECT(ADDRESS(ROW(),29+COLUMN()-$Z24))))</f>
        <v>P</v>
      </c>
      <c r="G24" s="15" t="str">
        <f ca="1">IF(COLUMN()&lt;=$Z24,Daten!F16,IF(COLUMN()&gt;$Z24+$Y24,Daten!F16,INDIRECT(ADDRESS(ROW(),29+COLUMN()-$Z24))))</f>
        <v>K</v>
      </c>
      <c r="H24" s="15" t="str">
        <f ca="1">IF(COLUMN()&lt;=$Z24,Daten!G16,IF(COLUMN()&gt;$Z24+$Y24,Daten!G16,INDIRECT(ADDRESS(ROW(),29+COLUMN()-$Z24))))</f>
        <v>S</v>
      </c>
      <c r="I24" s="15" t="str">
        <f ca="1">IF(COLUMN()&lt;=$Z24,Daten!H16,IF(COLUMN()&gt;$Z24+$Y24,Daten!H16,INDIRECT(ADDRESS(ROW(),29+COLUMN()-$Z24))))</f>
        <v>T</v>
      </c>
      <c r="J24" s="15" t="str">
        <f ca="1">IF(COLUMN()&lt;=$Z24,Daten!I16,IF(COLUMN()&gt;$Z24+$Y24,Daten!I16,INDIRECT(ADDRESS(ROW(),29+COLUMN()-$Z24))))</f>
        <v>I</v>
      </c>
      <c r="K24" s="15" t="str">
        <f ca="1">IF(COLUMN()&lt;=$Z24,Daten!J16,IF(COLUMN()&gt;$Z24+$Y24,Daten!J16,INDIRECT(ADDRESS(ROW(),29+COLUMN()-$Z24))))</f>
        <v>F</v>
      </c>
      <c r="L24" s="15" t="str">
        <f ca="1">IF(COLUMN()&lt;=$Z24,Daten!K16,IF(COLUMN()&gt;$Z24+$Y24,Daten!K16,INDIRECT(ADDRESS(ROW(),29+COLUMN()-$Z24))))</f>
        <v>T</v>
      </c>
      <c r="M24" s="15" t="str">
        <f ca="1">IF(COLUMN()&lt;=$Z24,Daten!L16,IF(COLUMN()&gt;$Z24+$Y24,Daten!L16,INDIRECT(ADDRESS(ROW(),29+COLUMN()-$Z24))))</f>
        <v>I</v>
      </c>
      <c r="N24" s="15" t="str">
        <f ca="1">IF(COLUMN()&lt;=$Z24,Daten!M16,IF(COLUMN()&gt;$Z24+$Y24,Daten!M16,INDIRECT(ADDRESS(ROW(),29+COLUMN()-$Z24))))</f>
        <v>R</v>
      </c>
      <c r="O24" s="15" t="str">
        <f ca="1">IF(COLUMN()&lt;=$Z24,Daten!N16,IF(COLUMN()&gt;$Z24+$Y24,Daten!N16,INDIRECT(ADDRESS(ROW(),29+COLUMN()-$Z24))))</f>
        <v>X</v>
      </c>
      <c r="P24" s="15" t="str">
        <f ca="1">IF(COLUMN()&lt;=$Z24,Daten!O16,IF(COLUMN()&gt;$Z24+$Y24,Daten!O16,INDIRECT(ADDRESS(ROW(),29+COLUMN()-$Z24))))</f>
        <v>S</v>
      </c>
      <c r="Q24" s="15" t="str">
        <f ca="1">IF(COLUMN()&lt;=$Z24,Daten!P16,IF(COLUMN()&gt;$Z24+$Y24,Daten!P16,INDIRECT(ADDRESS(ROW(),29+COLUMN()-$Z24))))</f>
        <v>L</v>
      </c>
      <c r="R24" s="1" t="str">
        <f ca="1">IF(COLUMN()&lt;=$Z24,Daten!Q16,IF(COLUMN()&gt;$Z24+$Y24,Daten!Q16,INDIRECT(ADDRESS(ROW(),29+COLUMN()-$Z24))))</f>
        <v>H</v>
      </c>
      <c r="S24" s="1" t="str">
        <f ca="1">IF(COLUMN()&lt;=$Z24,Daten!R16,IF(COLUMN()&gt;$Z24+$Y24,Daten!R16,INDIRECT(ADDRESS(ROW(),29+COLUMN()-$Z24))))</f>
        <v>G</v>
      </c>
      <c r="T24" s="1" t="str">
        <f ca="1">IF(COLUMN()&lt;=$Z24,Daten!S16,IF(COLUMN()&gt;$Z24+$Y24,Daten!S16,INDIRECT(ADDRESS(ROW(),29+COLUMN()-$Z24))))</f>
        <v>J</v>
      </c>
      <c r="U24" s="1" t="str">
        <f ca="1">IF(COLUMN()&lt;=$Z24,Daten!T16,IF(COLUMN()&gt;$Z24+$Y24,Daten!T16,INDIRECT(ADDRESS(ROW(),29+COLUMN()-$Z24))))</f>
        <v>N</v>
      </c>
      <c r="V24" s="1" t="str">
        <f ca="1">IF(COLUMN()&lt;=$Z24,Daten!U16,IF(COLUMN()&gt;$Z24+$Y24,Daten!U16,INDIRECT(ADDRESS(ROW(),29+COLUMN()-$Z24))))</f>
        <v>U</v>
      </c>
      <c r="W24" s="1" t="str">
        <f ca="1">IF(COLUMN()&lt;=$Z24,Daten!V16,IF(COLUMN()&gt;$Z24+$Y24,Daten!V16,INDIRECT(ADDRESS(ROW(),29+COLUMN()-$Z24))))</f>
        <v>X</v>
      </c>
      <c r="X24" s="1" t="str">
        <f ca="1">IF(COLUMN()&lt;=$Z24,Daten!W16,IF(COLUMN()&gt;$Z24+$Y24,Daten!W16,INDIRECT(ADDRESS(ROW(),29+COLUMN()-$Z24))))</f>
        <v>P</v>
      </c>
      <c r="Y24" s="4">
        <f t="shared" ca="1" si="24"/>
        <v>5</v>
      </c>
      <c r="Z24" s="2">
        <f t="shared" ca="1" si="9"/>
        <v>7</v>
      </c>
      <c r="AA24" s="2">
        <f t="shared" ca="1" si="10"/>
        <v>7</v>
      </c>
      <c r="AB24" s="2">
        <f t="shared" ca="1" si="21"/>
        <v>0.79771518021295218</v>
      </c>
      <c r="AC24" s="2" t="str">
        <f t="shared" ca="1" si="11"/>
        <v>STIFT</v>
      </c>
      <c r="AD24" s="2" t="str">
        <f t="shared" ca="1" si="22"/>
        <v>S</v>
      </c>
      <c r="AE24" s="2" t="str">
        <f t="shared" ca="1" si="22"/>
        <v>T</v>
      </c>
      <c r="AF24" s="2" t="str">
        <f t="shared" ca="1" si="22"/>
        <v>I</v>
      </c>
      <c r="AG24" s="2" t="str">
        <f t="shared" ca="1" si="22"/>
        <v>F</v>
      </c>
      <c r="AH24" s="2" t="str">
        <f t="shared" ca="1" si="22"/>
        <v>T</v>
      </c>
      <c r="AI24" s="2" t="str">
        <f t="shared" ca="1" si="22"/>
        <v/>
      </c>
      <c r="AJ24" s="2" t="str">
        <f t="shared" ca="1" si="22"/>
        <v/>
      </c>
      <c r="AK24" s="2" t="str">
        <f t="shared" ca="1" si="22"/>
        <v/>
      </c>
      <c r="AL24" s="2" t="str">
        <f t="shared" ca="1" si="22"/>
        <v/>
      </c>
      <c r="AM24" s="2" t="str">
        <f t="shared" ca="1" si="22"/>
        <v/>
      </c>
      <c r="AN24" s="2" t="str">
        <f t="shared" ca="1" si="23"/>
        <v/>
      </c>
      <c r="AO24" s="2" t="str">
        <f t="shared" ca="1" si="23"/>
        <v/>
      </c>
      <c r="AP24" s="2" t="str">
        <f t="shared" ca="1" si="23"/>
        <v/>
      </c>
      <c r="AQ24" s="2" t="str">
        <f t="shared" ca="1" si="23"/>
        <v/>
      </c>
      <c r="AR24" s="2" t="str">
        <f t="shared" ca="1" si="23"/>
        <v/>
      </c>
      <c r="AS24" s="2" t="str">
        <f t="shared" ca="1" si="23"/>
        <v/>
      </c>
      <c r="AT24" s="2" t="str">
        <f t="shared" ca="1" si="23"/>
        <v/>
      </c>
      <c r="AU24" s="2" t="str">
        <f t="shared" ca="1" si="23"/>
        <v/>
      </c>
      <c r="AV24" s="2" t="str">
        <f t="shared" ca="1" si="23"/>
        <v/>
      </c>
      <c r="AW24" s="2" t="str">
        <f t="shared" ca="1" si="23"/>
        <v/>
      </c>
      <c r="AX24" s="2">
        <f t="shared" si="19"/>
        <v>16</v>
      </c>
      <c r="AY24" s="2" t="str">
        <f t="shared" ca="1" si="5"/>
        <v>TRINKEN</v>
      </c>
      <c r="AZ24" s="2" t="str">
        <f t="shared" ca="1" si="12"/>
        <v>TRINKEN</v>
      </c>
      <c r="BA24" s="2" t="str">
        <f t="shared" ca="1" si="25"/>
        <v>GURKE, PAPIER, ERDBEERE, TRINKEN</v>
      </c>
      <c r="BB24" s="2">
        <f t="shared" ca="1" si="13"/>
        <v>4</v>
      </c>
      <c r="BC24" s="2">
        <f t="shared" ca="1" si="14"/>
        <v>0.87429928656884448</v>
      </c>
      <c r="BD24" s="7" t="s">
        <v>6</v>
      </c>
      <c r="BF24" s="4" t="str">
        <f t="shared" ca="1" si="6"/>
        <v>Stift</v>
      </c>
      <c r="BG24" s="6" t="str">
        <f t="shared" ca="1" si="15"/>
        <v>STIFT</v>
      </c>
      <c r="BH24" s="2">
        <f t="shared" ca="1" si="7"/>
        <v>16</v>
      </c>
      <c r="BI24" s="4">
        <f t="shared" ca="1" si="8"/>
        <v>0.60741441704048826</v>
      </c>
      <c r="BJ24" s="1" t="s">
        <v>47</v>
      </c>
      <c r="BK24" s="9" t="s">
        <v>37</v>
      </c>
      <c r="BM24" s="2">
        <f t="shared" si="16"/>
        <v>17</v>
      </c>
      <c r="BN24" s="2" t="str">
        <f t="shared" ca="1" si="2"/>
        <v>U</v>
      </c>
    </row>
    <row r="25" spans="1:66" ht="28.5" x14ac:dyDescent="0.45">
      <c r="A25" s="14">
        <f t="shared" si="17"/>
        <v>17</v>
      </c>
      <c r="B25" s="15" t="str">
        <f ca="1">IF(COLUMN()&lt;=$Z25,Daten!A17,IF(COLUMN()&gt;$Z25+$Y25,Daten!A17,INDIRECT(ADDRESS(ROW(),29+COLUMN()-$Z25))))</f>
        <v>X</v>
      </c>
      <c r="C25" s="15" t="str">
        <f ca="1">IF(COLUMN()&lt;=$Z25,Daten!B17,IF(COLUMN()&gt;$Z25+$Y25,Daten!B17,INDIRECT(ADDRESS(ROW(),29+COLUMN()-$Z25))))</f>
        <v>J</v>
      </c>
      <c r="D25" s="15" t="str">
        <f ca="1">IF(COLUMN()&lt;=$Z25,Daten!C17,IF(COLUMN()&gt;$Z25+$Y25,Daten!C17,INDIRECT(ADDRESS(ROW(),29+COLUMN()-$Z25))))</f>
        <v>X</v>
      </c>
      <c r="E25" s="15" t="str">
        <f ca="1">IF(COLUMN()&lt;=$Z25,Daten!D17,IF(COLUMN()&gt;$Z25+$Y25,Daten!D17,INDIRECT(ADDRESS(ROW(),29+COLUMN()-$Z25))))</f>
        <v>N</v>
      </c>
      <c r="F25" s="15" t="str">
        <f ca="1">IF(COLUMN()&lt;=$Z25,Daten!E17,IF(COLUMN()&gt;$Z25+$Y25,Daten!E17,INDIRECT(ADDRESS(ROW(),29+COLUMN()-$Z25))))</f>
        <v>D</v>
      </c>
      <c r="G25" s="15" t="str">
        <f ca="1">IF(COLUMN()&lt;=$Z25,Daten!F17,IF(COLUMN()&gt;$Z25+$Y25,Daten!F17,INDIRECT(ADDRESS(ROW(),29+COLUMN()-$Z25))))</f>
        <v>N</v>
      </c>
      <c r="H25" s="15" t="str">
        <f ca="1">IF(COLUMN()&lt;=$Z25,Daten!G17,IF(COLUMN()&gt;$Z25+$Y25,Daten!G17,INDIRECT(ADDRESS(ROW(),29+COLUMN()-$Z25))))</f>
        <v>S</v>
      </c>
      <c r="I25" s="15" t="str">
        <f ca="1">IF(COLUMN()&lt;=$Z25,Daten!H17,IF(COLUMN()&gt;$Z25+$Y25,Daten!H17,INDIRECT(ADDRESS(ROW(),29+COLUMN()-$Z25))))</f>
        <v>A</v>
      </c>
      <c r="J25" s="15" t="str">
        <f ca="1">IF(COLUMN()&lt;=$Z25,Daten!I17,IF(COLUMN()&gt;$Z25+$Y25,Daten!I17,INDIRECT(ADDRESS(ROW(),29+COLUMN()-$Z25))))</f>
        <v>L</v>
      </c>
      <c r="K25" s="15" t="str">
        <f ca="1">IF(COLUMN()&lt;=$Z25,Daten!J17,IF(COLUMN()&gt;$Z25+$Y25,Daten!J17,INDIRECT(ADDRESS(ROW(),29+COLUMN()-$Z25))))</f>
        <v>A</v>
      </c>
      <c r="L25" s="15" t="str">
        <f ca="1">IF(COLUMN()&lt;=$Z25,Daten!K17,IF(COLUMN()&gt;$Z25+$Y25,Daten!K17,INDIRECT(ADDRESS(ROW(),29+COLUMN()-$Z25))))</f>
        <v>T</v>
      </c>
      <c r="M25" s="15" t="str">
        <f ca="1">IF(COLUMN()&lt;=$Z25,Daten!L17,IF(COLUMN()&gt;$Z25+$Y25,Daten!L17,INDIRECT(ADDRESS(ROW(),29+COLUMN()-$Z25))))</f>
        <v>N</v>
      </c>
      <c r="N25" s="15" t="str">
        <f ca="1">IF(COLUMN()&lt;=$Z25,Daten!M17,IF(COLUMN()&gt;$Z25+$Y25,Daten!M17,INDIRECT(ADDRESS(ROW(),29+COLUMN()-$Z25))))</f>
        <v>F</v>
      </c>
      <c r="O25" s="15" t="str">
        <f ca="1">IF(COLUMN()&lt;=$Z25,Daten!N17,IF(COLUMN()&gt;$Z25+$Y25,Daten!N17,INDIRECT(ADDRESS(ROW(),29+COLUMN()-$Z25))))</f>
        <v>L</v>
      </c>
      <c r="P25" s="15" t="str">
        <f ca="1">IF(COLUMN()&lt;=$Z25,Daten!O17,IF(COLUMN()&gt;$Z25+$Y25,Daten!O17,INDIRECT(ADDRESS(ROW(),29+COLUMN()-$Z25))))</f>
        <v>T</v>
      </c>
      <c r="Q25" s="15" t="str">
        <f ca="1">IF(COLUMN()&lt;=$Z25,Daten!P17,IF(COLUMN()&gt;$Z25+$Y25,Daten!P17,INDIRECT(ADDRESS(ROW(),29+COLUMN()-$Z25))))</f>
        <v>A</v>
      </c>
      <c r="R25" s="1" t="str">
        <f ca="1">IF(COLUMN()&lt;=$Z25,Daten!Q17,IF(COLUMN()&gt;$Z25+$Y25,Daten!Q17,INDIRECT(ADDRESS(ROW(),29+COLUMN()-$Z25))))</f>
        <v>J</v>
      </c>
      <c r="S25" s="1" t="str">
        <f ca="1">IF(COLUMN()&lt;=$Z25,Daten!R17,IF(COLUMN()&gt;$Z25+$Y25,Daten!R17,INDIRECT(ADDRESS(ROW(),29+COLUMN()-$Z25))))</f>
        <v>T</v>
      </c>
      <c r="T25" s="1" t="str">
        <f ca="1">IF(COLUMN()&lt;=$Z25,Daten!S17,IF(COLUMN()&gt;$Z25+$Y25,Daten!S17,INDIRECT(ADDRESS(ROW(),29+COLUMN()-$Z25))))</f>
        <v>R</v>
      </c>
      <c r="U25" s="1" t="str">
        <f ca="1">IF(COLUMN()&lt;=$Z25,Daten!T17,IF(COLUMN()&gt;$Z25+$Y25,Daten!T17,INDIRECT(ADDRESS(ROW(),29+COLUMN()-$Z25))))</f>
        <v>U</v>
      </c>
      <c r="V25" s="1" t="str">
        <f ca="1">IF(COLUMN()&lt;=$Z25,Daten!U17,IF(COLUMN()&gt;$Z25+$Y25,Daten!U17,INDIRECT(ADDRESS(ROW(),29+COLUMN()-$Z25))))</f>
        <v>U</v>
      </c>
      <c r="W25" s="1" t="str">
        <f ca="1">IF(COLUMN()&lt;=$Z25,Daten!V17,IF(COLUMN()&gt;$Z25+$Y25,Daten!V17,INDIRECT(ADDRESS(ROW(),29+COLUMN()-$Z25))))</f>
        <v>F</v>
      </c>
      <c r="X25" s="1" t="str">
        <f ca="1">IF(COLUMN()&lt;=$Z25,Daten!W17,IF(COLUMN()&gt;$Z25+$Y25,Daten!W17,INDIRECT(ADDRESS(ROW(),29+COLUMN()-$Z25))))</f>
        <v>Y</v>
      </c>
      <c r="Y25" s="4">
        <f t="shared" ca="1" si="24"/>
        <v>5</v>
      </c>
      <c r="Z25" s="2">
        <f t="shared" ca="1" si="9"/>
        <v>7</v>
      </c>
      <c r="AA25" s="2">
        <f t="shared" ca="1" si="10"/>
        <v>6</v>
      </c>
      <c r="AB25" s="2">
        <f t="shared" ca="1" si="21"/>
        <v>0.8210340468861701</v>
      </c>
      <c r="AC25" s="2" t="str">
        <f t="shared" ca="1" si="11"/>
        <v>SALAT</v>
      </c>
      <c r="AD25" s="2" t="str">
        <f t="shared" ca="1" si="22"/>
        <v>S</v>
      </c>
      <c r="AE25" s="2" t="str">
        <f t="shared" ca="1" si="22"/>
        <v>A</v>
      </c>
      <c r="AF25" s="2" t="str">
        <f t="shared" ca="1" si="22"/>
        <v>L</v>
      </c>
      <c r="AG25" s="2" t="str">
        <f t="shared" ca="1" si="22"/>
        <v>A</v>
      </c>
      <c r="AH25" s="2" t="str">
        <f t="shared" ca="1" si="22"/>
        <v>T</v>
      </c>
      <c r="AI25" s="2" t="str">
        <f t="shared" ca="1" si="22"/>
        <v/>
      </c>
      <c r="AJ25" s="2" t="str">
        <f t="shared" ca="1" si="22"/>
        <v/>
      </c>
      <c r="AK25" s="2" t="str">
        <f t="shared" ca="1" si="22"/>
        <v/>
      </c>
      <c r="AL25" s="2" t="str">
        <f t="shared" ca="1" si="22"/>
        <v/>
      </c>
      <c r="AM25" s="2" t="str">
        <f t="shared" ca="1" si="22"/>
        <v/>
      </c>
      <c r="AN25" s="2" t="str">
        <f t="shared" ca="1" si="23"/>
        <v/>
      </c>
      <c r="AO25" s="2" t="str">
        <f t="shared" ca="1" si="23"/>
        <v/>
      </c>
      <c r="AP25" s="2" t="str">
        <f t="shared" ca="1" si="23"/>
        <v/>
      </c>
      <c r="AQ25" s="2" t="str">
        <f t="shared" ca="1" si="23"/>
        <v/>
      </c>
      <c r="AR25" s="2" t="str">
        <f t="shared" ca="1" si="23"/>
        <v/>
      </c>
      <c r="AS25" s="2" t="str">
        <f t="shared" ca="1" si="23"/>
        <v/>
      </c>
      <c r="AT25" s="2" t="str">
        <f t="shared" ca="1" si="23"/>
        <v/>
      </c>
      <c r="AU25" s="2" t="str">
        <f t="shared" ca="1" si="23"/>
        <v/>
      </c>
      <c r="AV25" s="2" t="str">
        <f t="shared" ca="1" si="23"/>
        <v/>
      </c>
      <c r="AW25" s="2" t="str">
        <f t="shared" ca="1" si="23"/>
        <v/>
      </c>
      <c r="AX25" s="2">
        <f t="shared" si="19"/>
        <v>17</v>
      </c>
      <c r="AY25" s="2" t="str">
        <f t="shared" ca="1" si="5"/>
        <v>GABEL</v>
      </c>
      <c r="AZ25" s="2" t="str">
        <f t="shared" ca="1" si="12"/>
        <v>GABEL</v>
      </c>
      <c r="BA25" s="2" t="str">
        <f t="shared" ca="1" si="25"/>
        <v>GURKE, PAPIER, ERDBEERE, TRINKEN, GABEL</v>
      </c>
      <c r="BB25" s="2">
        <f t="shared" ca="1" si="13"/>
        <v>16</v>
      </c>
      <c r="BC25" s="2">
        <f t="shared" ca="1" si="14"/>
        <v>0.28361111531388028</v>
      </c>
      <c r="BD25" s="7" t="s">
        <v>58</v>
      </c>
      <c r="BF25" s="4" t="str">
        <f t="shared" ca="1" si="6"/>
        <v>Salat</v>
      </c>
      <c r="BG25" s="6" t="str">
        <f t="shared" ca="1" si="15"/>
        <v>SALAT</v>
      </c>
      <c r="BH25" s="2">
        <f t="shared" ca="1" si="7"/>
        <v>21</v>
      </c>
      <c r="BI25" s="4">
        <f t="shared" ca="1" si="8"/>
        <v>0.78051500466380819</v>
      </c>
      <c r="BJ25" s="1" t="s">
        <v>48</v>
      </c>
      <c r="BK25" s="9" t="s">
        <v>37</v>
      </c>
      <c r="BM25" s="2">
        <f t="shared" si="16"/>
        <v>18</v>
      </c>
      <c r="BN25" s="2" t="str">
        <f t="shared" ca="1" si="2"/>
        <v>J</v>
      </c>
    </row>
    <row r="26" spans="1:66" ht="28.5" x14ac:dyDescent="0.45">
      <c r="A26" s="14">
        <f t="shared" si="17"/>
        <v>18</v>
      </c>
      <c r="B26" s="15" t="str">
        <f ca="1">IF(COLUMN()&lt;=$Z26,Daten!A18,IF(COLUMN()&gt;$Z26+$Y26,Daten!A18,INDIRECT(ADDRESS(ROW(),29+COLUMN()-$Z26))))</f>
        <v>Q</v>
      </c>
      <c r="C26" s="15" t="str">
        <f ca="1">IF(COLUMN()&lt;=$Z26,Daten!B18,IF(COLUMN()&gt;$Z26+$Y26,Daten!B18,INDIRECT(ADDRESS(ROW(),29+COLUMN()-$Z26))))</f>
        <v>J</v>
      </c>
      <c r="D26" s="15" t="str">
        <f ca="1">IF(COLUMN()&lt;=$Z26,Daten!C18,IF(COLUMN()&gt;$Z26+$Y26,Daten!C18,INDIRECT(ADDRESS(ROW(),29+COLUMN()-$Z26))))</f>
        <v>H</v>
      </c>
      <c r="E26" s="15" t="str">
        <f ca="1">IF(COLUMN()&lt;=$Z26,Daten!D18,IF(COLUMN()&gt;$Z26+$Y26,Daten!D18,INDIRECT(ADDRESS(ROW(),29+COLUMN()-$Z26))))</f>
        <v>I</v>
      </c>
      <c r="F26" s="15" t="str">
        <f ca="1">IF(COLUMN()&lt;=$Z26,Daten!E18,IF(COLUMN()&gt;$Z26+$Y26,Daten!E18,INDIRECT(ADDRESS(ROW(),29+COLUMN()-$Z26))))</f>
        <v>F</v>
      </c>
      <c r="G26" s="15" t="str">
        <f ca="1">IF(COLUMN()&lt;=$Z26,Daten!F18,IF(COLUMN()&gt;$Z26+$Y26,Daten!F18,INDIRECT(ADDRESS(ROW(),29+COLUMN()-$Z26))))</f>
        <v>S</v>
      </c>
      <c r="H26" s="15" t="str">
        <f ca="1">IF(COLUMN()&lt;=$Z26,Daten!G18,IF(COLUMN()&gt;$Z26+$Y26,Daten!G18,INDIRECT(ADDRESS(ROW(),29+COLUMN()-$Z26))))</f>
        <v>C</v>
      </c>
      <c r="I26" s="15" t="str">
        <f ca="1">IF(COLUMN()&lt;=$Z26,Daten!H18,IF(COLUMN()&gt;$Z26+$Y26,Daten!H18,INDIRECT(ADDRESS(ROW(),29+COLUMN()-$Z26))))</f>
        <v>H</v>
      </c>
      <c r="J26" s="15" t="str">
        <f ca="1">IF(COLUMN()&lt;=$Z26,Daten!I18,IF(COLUMN()&gt;$Z26+$Y26,Daten!I18,INDIRECT(ADDRESS(ROW(),29+COLUMN()-$Z26))))</f>
        <v>U</v>
      </c>
      <c r="K26" s="15" t="str">
        <f ca="1">IF(COLUMN()&lt;=$Z26,Daten!J18,IF(COLUMN()&gt;$Z26+$Y26,Daten!J18,INDIRECT(ADDRESS(ROW(),29+COLUMN()-$Z26))))</f>
        <v>H</v>
      </c>
      <c r="L26" s="15" t="str">
        <f ca="1">IF(COLUMN()&lt;=$Z26,Daten!K18,IF(COLUMN()&gt;$Z26+$Y26,Daten!K18,INDIRECT(ADDRESS(ROW(),29+COLUMN()-$Z26))))</f>
        <v>B</v>
      </c>
      <c r="M26" s="15" t="str">
        <f ca="1">IF(COLUMN()&lt;=$Z26,Daten!L18,IF(COLUMN()&gt;$Z26+$Y26,Daten!L18,INDIRECT(ADDRESS(ROW(),29+COLUMN()-$Z26))))</f>
        <v>R</v>
      </c>
      <c r="N26" s="15" t="str">
        <f ca="1">IF(COLUMN()&lt;=$Z26,Daten!M18,IF(COLUMN()&gt;$Z26+$Y26,Daten!M18,INDIRECT(ADDRESS(ROW(),29+COLUMN()-$Z26))))</f>
        <v>C</v>
      </c>
      <c r="O26" s="15" t="str">
        <f ca="1">IF(COLUMN()&lt;=$Z26,Daten!N18,IF(COLUMN()&gt;$Z26+$Y26,Daten!N18,INDIRECT(ADDRESS(ROW(),29+COLUMN()-$Z26))))</f>
        <v>G</v>
      </c>
      <c r="P26" s="15" t="str">
        <f ca="1">IF(COLUMN()&lt;=$Z26,Daten!O18,IF(COLUMN()&gt;$Z26+$Y26,Daten!O18,INDIRECT(ADDRESS(ROW(),29+COLUMN()-$Z26))))</f>
        <v>T</v>
      </c>
      <c r="Q26" s="15" t="str">
        <f ca="1">IF(COLUMN()&lt;=$Z26,Daten!P18,IF(COLUMN()&gt;$Z26+$Y26,Daten!P18,INDIRECT(ADDRESS(ROW(),29+COLUMN()-$Z26))))</f>
        <v>Z</v>
      </c>
      <c r="R26" s="1" t="str">
        <f ca="1">IF(COLUMN()&lt;=$Z26,Daten!Q18,IF(COLUMN()&gt;$Z26+$Y26,Daten!Q18,INDIRECT(ADDRESS(ROW(),29+COLUMN()-$Z26))))</f>
        <v>Y</v>
      </c>
      <c r="S26" s="1" t="str">
        <f ca="1">IF(COLUMN()&lt;=$Z26,Daten!R18,IF(COLUMN()&gt;$Z26+$Y26,Daten!R18,INDIRECT(ADDRESS(ROW(),29+COLUMN()-$Z26))))</f>
        <v>J</v>
      </c>
      <c r="T26" s="1" t="str">
        <f ca="1">IF(COLUMN()&lt;=$Z26,Daten!S18,IF(COLUMN()&gt;$Z26+$Y26,Daten!S18,INDIRECT(ADDRESS(ROW(),29+COLUMN()-$Z26))))</f>
        <v>L</v>
      </c>
      <c r="U26" s="1" t="str">
        <f ca="1">IF(COLUMN()&lt;=$Z26,Daten!T18,IF(COLUMN()&gt;$Z26+$Y26,Daten!T18,INDIRECT(ADDRESS(ROW(),29+COLUMN()-$Z26))))</f>
        <v>X</v>
      </c>
      <c r="V26" s="1" t="str">
        <f ca="1">IF(COLUMN()&lt;=$Z26,Daten!U18,IF(COLUMN()&gt;$Z26+$Y26,Daten!U18,INDIRECT(ADDRESS(ROW(),29+COLUMN()-$Z26))))</f>
        <v>N</v>
      </c>
      <c r="W26" s="1" t="str">
        <f ca="1">IF(COLUMN()&lt;=$Z26,Daten!V18,IF(COLUMN()&gt;$Z26+$Y26,Daten!V18,INDIRECT(ADDRESS(ROW(),29+COLUMN()-$Z26))))</f>
        <v>D</v>
      </c>
      <c r="X26" s="1" t="str">
        <f ca="1">IF(COLUMN()&lt;=$Z26,Daten!W18,IF(COLUMN()&gt;$Z26+$Y26,Daten!W18,INDIRECT(ADDRESS(ROW(),29+COLUMN()-$Z26))))</f>
        <v>B</v>
      </c>
      <c r="Y26" s="4">
        <f t="shared" ca="1" si="24"/>
        <v>5</v>
      </c>
      <c r="Z26" s="2">
        <f t="shared" ca="1" si="9"/>
        <v>6</v>
      </c>
      <c r="AA26" s="2">
        <f t="shared" ca="1" si="10"/>
        <v>8</v>
      </c>
      <c r="AB26" s="2">
        <f t="shared" ca="1" si="21"/>
        <v>0.78559151918024983</v>
      </c>
      <c r="AC26" s="2" t="str">
        <f t="shared" ca="1" si="11"/>
        <v>SCHUH</v>
      </c>
      <c r="AD26" s="2" t="str">
        <f t="shared" ca="1" si="22"/>
        <v>S</v>
      </c>
      <c r="AE26" s="2" t="str">
        <f t="shared" ca="1" si="22"/>
        <v>C</v>
      </c>
      <c r="AF26" s="2" t="str">
        <f t="shared" ca="1" si="22"/>
        <v>H</v>
      </c>
      <c r="AG26" s="2" t="str">
        <f t="shared" ca="1" si="22"/>
        <v>U</v>
      </c>
      <c r="AH26" s="2" t="str">
        <f t="shared" ca="1" si="22"/>
        <v>H</v>
      </c>
      <c r="AI26" s="2" t="str">
        <f t="shared" ca="1" si="22"/>
        <v/>
      </c>
      <c r="AJ26" s="2" t="str">
        <f t="shared" ca="1" si="22"/>
        <v/>
      </c>
      <c r="AK26" s="2" t="str">
        <f t="shared" ca="1" si="22"/>
        <v/>
      </c>
      <c r="AL26" s="2" t="str">
        <f t="shared" ca="1" si="22"/>
        <v/>
      </c>
      <c r="AM26" s="2" t="str">
        <f t="shared" ca="1" si="22"/>
        <v/>
      </c>
      <c r="AN26" s="2" t="str">
        <f t="shared" ca="1" si="23"/>
        <v/>
      </c>
      <c r="AO26" s="2" t="str">
        <f t="shared" ca="1" si="23"/>
        <v/>
      </c>
      <c r="AP26" s="2" t="str">
        <f t="shared" ca="1" si="23"/>
        <v/>
      </c>
      <c r="AQ26" s="2" t="str">
        <f t="shared" ca="1" si="23"/>
        <v/>
      </c>
      <c r="AR26" s="2" t="str">
        <f t="shared" ca="1" si="23"/>
        <v/>
      </c>
      <c r="AS26" s="2" t="str">
        <f t="shared" ca="1" si="23"/>
        <v/>
      </c>
      <c r="AT26" s="2" t="str">
        <f t="shared" ca="1" si="23"/>
        <v/>
      </c>
      <c r="AU26" s="2" t="str">
        <f t="shared" ca="1" si="23"/>
        <v/>
      </c>
      <c r="AV26" s="2" t="str">
        <f t="shared" ca="1" si="23"/>
        <v/>
      </c>
      <c r="AW26" s="2" t="str">
        <f t="shared" ca="1" si="23"/>
        <v/>
      </c>
      <c r="AX26" s="2">
        <f t="shared" si="19"/>
        <v>18</v>
      </c>
      <c r="AY26" s="2" t="str">
        <f t="shared" ca="1" si="5"/>
        <v>ZITRONE</v>
      </c>
      <c r="AZ26" s="2" t="str">
        <f t="shared" ca="1" si="12"/>
        <v>ZITRONE</v>
      </c>
      <c r="BA26" s="2" t="str">
        <f t="shared" ca="1" si="25"/>
        <v>GURKE, PAPIER, ERDBEERE, TRINKEN, GABEL, ZITRONE</v>
      </c>
      <c r="BB26" s="2">
        <f t="shared" ca="1" si="13"/>
        <v>7</v>
      </c>
      <c r="BC26" s="2">
        <f t="shared" ca="1" si="14"/>
        <v>0.80099258076235946</v>
      </c>
      <c r="BD26" s="7" t="s">
        <v>59</v>
      </c>
      <c r="BF26" s="4" t="str">
        <f t="shared" ca="1" si="6"/>
        <v>Schuh</v>
      </c>
      <c r="BG26" s="6" t="str">
        <f t="shared" ca="1" si="15"/>
        <v>SCHUH</v>
      </c>
      <c r="BH26" s="2">
        <f t="shared" ca="1" si="7"/>
        <v>15</v>
      </c>
      <c r="BI26" s="4">
        <f t="shared" ca="1" si="8"/>
        <v>0.58641888655761598</v>
      </c>
      <c r="BJ26" s="1" t="s">
        <v>49</v>
      </c>
      <c r="BK26" s="9" t="s">
        <v>37</v>
      </c>
      <c r="BM26" s="2">
        <f t="shared" si="16"/>
        <v>19</v>
      </c>
      <c r="BN26" s="2" t="str">
        <f t="shared" ca="1" si="2"/>
        <v>G</v>
      </c>
    </row>
    <row r="27" spans="1:66" ht="28.5" x14ac:dyDescent="0.45">
      <c r="A27" s="14">
        <f t="shared" si="17"/>
        <v>19</v>
      </c>
      <c r="B27" s="15" t="str">
        <f ca="1">IF(COLUMN()&lt;=$Z27,Daten!A19,IF(COLUMN()&gt;$Z27+$Y27,Daten!A19,INDIRECT(ADDRESS(ROW(),29+COLUMN()-$Z27))))</f>
        <v>U</v>
      </c>
      <c r="C27" s="15" t="str">
        <f ca="1">IF(COLUMN()&lt;=$Z27,Daten!B19,IF(COLUMN()&gt;$Z27+$Y27,Daten!B19,INDIRECT(ADDRESS(ROW(),29+COLUMN()-$Z27))))</f>
        <v>Q</v>
      </c>
      <c r="D27" s="15" t="str">
        <f ca="1">IF(COLUMN()&lt;=$Z27,Daten!C19,IF(COLUMN()&gt;$Z27+$Y27,Daten!C19,INDIRECT(ADDRESS(ROW(),29+COLUMN()-$Z27))))</f>
        <v>Z</v>
      </c>
      <c r="E27" s="15" t="str">
        <f ca="1">IF(COLUMN()&lt;=$Z27,Daten!D19,IF(COLUMN()&gt;$Z27+$Y27,Daten!D19,INDIRECT(ADDRESS(ROW(),29+COLUMN()-$Z27))))</f>
        <v>B</v>
      </c>
      <c r="F27" s="15" t="str">
        <f ca="1">IF(COLUMN()&lt;=$Z27,Daten!E19,IF(COLUMN()&gt;$Z27+$Y27,Daten!E19,INDIRECT(ADDRESS(ROW(),29+COLUMN()-$Z27))))</f>
        <v>E</v>
      </c>
      <c r="G27" s="15" t="str">
        <f ca="1">IF(COLUMN()&lt;=$Z27,Daten!F19,IF(COLUMN()&gt;$Z27+$Y27,Daten!F19,INDIRECT(ADDRESS(ROW(),29+COLUMN()-$Z27))))</f>
        <v>J</v>
      </c>
      <c r="H27" s="15" t="str">
        <f ca="1">IF(COLUMN()&lt;=$Z27,Daten!G19,IF(COLUMN()&gt;$Z27+$Y27,Daten!G19,INDIRECT(ADDRESS(ROW(),29+COLUMN()-$Z27))))</f>
        <v>Y</v>
      </c>
      <c r="I27" s="15" t="str">
        <f ca="1">IF(COLUMN()&lt;=$Z27,Daten!H19,IF(COLUMN()&gt;$Z27+$Y27,Daten!H19,INDIRECT(ADDRESS(ROW(),29+COLUMN()-$Z27))))</f>
        <v>Q</v>
      </c>
      <c r="J27" s="15" t="str">
        <f ca="1">IF(COLUMN()&lt;=$Z27,Daten!I19,IF(COLUMN()&gt;$Z27+$Y27,Daten!I19,INDIRECT(ADDRESS(ROW(),29+COLUMN()-$Z27))))</f>
        <v>T</v>
      </c>
      <c r="K27" s="15" t="str">
        <f ca="1">IF(COLUMN()&lt;=$Z27,Daten!J19,IF(COLUMN()&gt;$Z27+$Y27,Daten!J19,INDIRECT(ADDRESS(ROW(),29+COLUMN()-$Z27))))</f>
        <v>R</v>
      </c>
      <c r="L27" s="15" t="str">
        <f ca="1">IF(COLUMN()&lt;=$Z27,Daten!K19,IF(COLUMN()&gt;$Z27+$Y27,Daten!K19,INDIRECT(ADDRESS(ROW(),29+COLUMN()-$Z27))))</f>
        <v>I</v>
      </c>
      <c r="M27" s="15" t="str">
        <f ca="1">IF(COLUMN()&lt;=$Z27,Daten!L19,IF(COLUMN()&gt;$Z27+$Y27,Daten!L19,INDIRECT(ADDRESS(ROW(),29+COLUMN()-$Z27))))</f>
        <v>N</v>
      </c>
      <c r="N27" s="15" t="str">
        <f ca="1">IF(COLUMN()&lt;=$Z27,Daten!M19,IF(COLUMN()&gt;$Z27+$Y27,Daten!M19,INDIRECT(ADDRESS(ROW(),29+COLUMN()-$Z27))))</f>
        <v>K</v>
      </c>
      <c r="O27" s="15" t="str">
        <f ca="1">IF(COLUMN()&lt;=$Z27,Daten!N19,IF(COLUMN()&gt;$Z27+$Y27,Daten!N19,INDIRECT(ADDRESS(ROW(),29+COLUMN()-$Z27))))</f>
        <v>E</v>
      </c>
      <c r="P27" s="15" t="str">
        <f ca="1">IF(COLUMN()&lt;=$Z27,Daten!O19,IF(COLUMN()&gt;$Z27+$Y27,Daten!O19,INDIRECT(ADDRESS(ROW(),29+COLUMN()-$Z27))))</f>
        <v>N</v>
      </c>
      <c r="Q27" s="15" t="str">
        <f ca="1">IF(COLUMN()&lt;=$Z27,Daten!P19,IF(COLUMN()&gt;$Z27+$Y27,Daten!P19,INDIRECT(ADDRESS(ROW(),29+COLUMN()-$Z27))))</f>
        <v>C</v>
      </c>
      <c r="R27" s="1" t="str">
        <f ca="1">IF(COLUMN()&lt;=$Z27,Daten!Q19,IF(COLUMN()&gt;$Z27+$Y27,Daten!Q19,INDIRECT(ADDRESS(ROW(),29+COLUMN()-$Z27))))</f>
        <v>F</v>
      </c>
      <c r="S27" s="1" t="str">
        <f ca="1">IF(COLUMN()&lt;=$Z27,Daten!R19,IF(COLUMN()&gt;$Z27+$Y27,Daten!R19,INDIRECT(ADDRESS(ROW(),29+COLUMN()-$Z27))))</f>
        <v>U</v>
      </c>
      <c r="T27" s="1" t="str">
        <f ca="1">IF(COLUMN()&lt;=$Z27,Daten!S19,IF(COLUMN()&gt;$Z27+$Y27,Daten!S19,INDIRECT(ADDRESS(ROW(),29+COLUMN()-$Z27))))</f>
        <v>V</v>
      </c>
      <c r="U27" s="1" t="str">
        <f ca="1">IF(COLUMN()&lt;=$Z27,Daten!T19,IF(COLUMN()&gt;$Z27+$Y27,Daten!T19,INDIRECT(ADDRESS(ROW(),29+COLUMN()-$Z27))))</f>
        <v>O</v>
      </c>
      <c r="V27" s="1" t="str">
        <f ca="1">IF(COLUMN()&lt;=$Z27,Daten!U19,IF(COLUMN()&gt;$Z27+$Y27,Daten!U19,INDIRECT(ADDRESS(ROW(),29+COLUMN()-$Z27))))</f>
        <v>L</v>
      </c>
      <c r="W27" s="1" t="str">
        <f ca="1">IF(COLUMN()&lt;=$Z27,Daten!V19,IF(COLUMN()&gt;$Z27+$Y27,Daten!V19,INDIRECT(ADDRESS(ROW(),29+COLUMN()-$Z27))))</f>
        <v>Z</v>
      </c>
      <c r="X27" s="1" t="str">
        <f ca="1">IF(COLUMN()&lt;=$Z27,Daten!W19,IF(COLUMN()&gt;$Z27+$Y27,Daten!W19,INDIRECT(ADDRESS(ROW(),29+COLUMN()-$Z27))))</f>
        <v>J</v>
      </c>
      <c r="Y27" s="4">
        <f t="shared" ca="1" si="24"/>
        <v>7</v>
      </c>
      <c r="Z27" s="2">
        <f t="shared" ca="1" si="9"/>
        <v>9</v>
      </c>
      <c r="AA27" s="2">
        <f t="shared" ca="1" si="10"/>
        <v>16</v>
      </c>
      <c r="AB27" s="2">
        <f t="shared" ca="1" si="21"/>
        <v>0.29716068788540839</v>
      </c>
      <c r="AC27" s="2" t="str">
        <f t="shared" ca="1" si="11"/>
        <v>TRINKEN</v>
      </c>
      <c r="AD27" s="2" t="str">
        <f t="shared" ca="1" si="22"/>
        <v>T</v>
      </c>
      <c r="AE27" s="2" t="str">
        <f t="shared" ca="1" si="22"/>
        <v>R</v>
      </c>
      <c r="AF27" s="2" t="str">
        <f t="shared" ca="1" si="22"/>
        <v>I</v>
      </c>
      <c r="AG27" s="2" t="str">
        <f t="shared" ca="1" si="22"/>
        <v>N</v>
      </c>
      <c r="AH27" s="2" t="str">
        <f t="shared" ca="1" si="22"/>
        <v>K</v>
      </c>
      <c r="AI27" s="2" t="str">
        <f t="shared" ca="1" si="22"/>
        <v>E</v>
      </c>
      <c r="AJ27" s="2" t="str">
        <f t="shared" ca="1" si="22"/>
        <v>N</v>
      </c>
      <c r="AK27" s="2" t="str">
        <f t="shared" ca="1" si="22"/>
        <v/>
      </c>
      <c r="AL27" s="2" t="str">
        <f t="shared" ca="1" si="22"/>
        <v/>
      </c>
      <c r="AM27" s="2" t="str">
        <f t="shared" ca="1" si="22"/>
        <v/>
      </c>
      <c r="AN27" s="2" t="str">
        <f t="shared" ca="1" si="23"/>
        <v/>
      </c>
      <c r="AO27" s="2" t="str">
        <f t="shared" ca="1" si="23"/>
        <v/>
      </c>
      <c r="AP27" s="2" t="str">
        <f t="shared" ca="1" si="23"/>
        <v/>
      </c>
      <c r="AQ27" s="2" t="str">
        <f t="shared" ca="1" si="23"/>
        <v/>
      </c>
      <c r="AR27" s="2" t="str">
        <f t="shared" ca="1" si="23"/>
        <v/>
      </c>
      <c r="AS27" s="2" t="str">
        <f t="shared" ca="1" si="23"/>
        <v/>
      </c>
      <c r="AT27" s="2" t="str">
        <f t="shared" ca="1" si="23"/>
        <v/>
      </c>
      <c r="AU27" s="2" t="str">
        <f t="shared" ca="1" si="23"/>
        <v/>
      </c>
      <c r="AV27" s="2" t="str">
        <f t="shared" ca="1" si="23"/>
        <v/>
      </c>
      <c r="AW27" s="2" t="str">
        <f t="shared" ca="1" si="23"/>
        <v/>
      </c>
      <c r="AX27" s="2">
        <f t="shared" si="19"/>
        <v>19</v>
      </c>
      <c r="AY27" s="2" t="str">
        <f t="shared" ca="1" si="5"/>
        <v>MESSER</v>
      </c>
      <c r="AZ27" s="2" t="str">
        <f ca="1">IF(AY27=0,"",AY27)</f>
        <v>MESSER</v>
      </c>
      <c r="BA27" s="2" t="str">
        <f ca="1">IF(AZ27="","",AZ27)</f>
        <v>MESSER</v>
      </c>
      <c r="BB27" s="2">
        <f t="shared" ca="1" si="13"/>
        <v>14</v>
      </c>
      <c r="BC27" s="2">
        <f t="shared" ca="1" si="14"/>
        <v>0.31708001830480781</v>
      </c>
      <c r="BD27" s="7" t="s">
        <v>60</v>
      </c>
      <c r="BF27" s="4" t="str">
        <f t="shared" ca="1" si="6"/>
        <v>Trinken</v>
      </c>
      <c r="BG27" s="6" t="str">
        <f t="shared" ca="1" si="15"/>
        <v>TRINKEN</v>
      </c>
      <c r="BH27" s="2">
        <f t="shared" ca="1" si="7"/>
        <v>1</v>
      </c>
      <c r="BI27" s="4">
        <f t="shared" ca="1" si="8"/>
        <v>5.1111111071621806E-2</v>
      </c>
      <c r="BJ27" s="1" t="s">
        <v>50</v>
      </c>
      <c r="BK27" s="9" t="s">
        <v>37</v>
      </c>
      <c r="BM27" s="2">
        <f t="shared" si="16"/>
        <v>20</v>
      </c>
      <c r="BN27" s="2" t="str">
        <f t="shared" ca="1" si="2"/>
        <v>N</v>
      </c>
    </row>
    <row r="28" spans="1:66" ht="28.5" x14ac:dyDescent="0.45">
      <c r="A28" s="14">
        <f t="shared" si="17"/>
        <v>20</v>
      </c>
      <c r="B28" s="15" t="str">
        <f ca="1">IF(COLUMN()&lt;=$Z28,Daten!A20,IF(COLUMN()&gt;$Z28+$Y28,Daten!A20,INDIRECT(ADDRESS(ROW(),29+COLUMN()-$Z28))))</f>
        <v>N</v>
      </c>
      <c r="C28" s="15" t="str">
        <f ca="1">IF(COLUMN()&lt;=$Z28,Daten!B20,IF(COLUMN()&gt;$Z28+$Y28,Daten!B20,INDIRECT(ADDRESS(ROW(),29+COLUMN()-$Z28))))</f>
        <v>X</v>
      </c>
      <c r="D28" s="15" t="str">
        <f ca="1">IF(COLUMN()&lt;=$Z28,Daten!C20,IF(COLUMN()&gt;$Z28+$Y28,Daten!C20,INDIRECT(ADDRESS(ROW(),29+COLUMN()-$Z28))))</f>
        <v>B</v>
      </c>
      <c r="E28" s="15" t="str">
        <f ca="1">IF(COLUMN()&lt;=$Z28,Daten!D20,IF(COLUMN()&gt;$Z28+$Y28,Daten!D20,INDIRECT(ADDRESS(ROW(),29+COLUMN()-$Z28))))</f>
        <v>A</v>
      </c>
      <c r="F28" s="15" t="str">
        <f ca="1">IF(COLUMN()&lt;=$Z28,Daten!E20,IF(COLUMN()&gt;$Z28+$Y28,Daten!E20,INDIRECT(ADDRESS(ROW(),29+COLUMN()-$Z28))))</f>
        <v>N</v>
      </c>
      <c r="G28" s="15" t="str">
        <f ca="1">IF(COLUMN()&lt;=$Z28,Daten!F20,IF(COLUMN()&gt;$Z28+$Y28,Daten!F20,INDIRECT(ADDRESS(ROW(),29+COLUMN()-$Z28))))</f>
        <v>A</v>
      </c>
      <c r="H28" s="15" t="str">
        <f ca="1">IF(COLUMN()&lt;=$Z28,Daten!G20,IF(COLUMN()&gt;$Z28+$Y28,Daten!G20,INDIRECT(ADDRESS(ROW(),29+COLUMN()-$Z28))))</f>
        <v>N</v>
      </c>
      <c r="I28" s="15" t="str">
        <f ca="1">IF(COLUMN()&lt;=$Z28,Daten!H20,IF(COLUMN()&gt;$Z28+$Y28,Daten!H20,INDIRECT(ADDRESS(ROW(),29+COLUMN()-$Z28))))</f>
        <v>E</v>
      </c>
      <c r="J28" s="15" t="str">
        <f ca="1">IF(COLUMN()&lt;=$Z28,Daten!I20,IF(COLUMN()&gt;$Z28+$Y28,Daten!I20,INDIRECT(ADDRESS(ROW(),29+COLUMN()-$Z28))))</f>
        <v>P</v>
      </c>
      <c r="K28" s="15" t="str">
        <f ca="1">IF(COLUMN()&lt;=$Z28,Daten!J20,IF(COLUMN()&gt;$Z28+$Y28,Daten!J20,INDIRECT(ADDRESS(ROW(),29+COLUMN()-$Z28))))</f>
        <v>A</v>
      </c>
      <c r="L28" s="15" t="str">
        <f ca="1">IF(COLUMN()&lt;=$Z28,Daten!K20,IF(COLUMN()&gt;$Z28+$Y28,Daten!K20,INDIRECT(ADDRESS(ROW(),29+COLUMN()-$Z28))))</f>
        <v>V</v>
      </c>
      <c r="M28" s="15" t="str">
        <f ca="1">IF(COLUMN()&lt;=$Z28,Daten!L20,IF(COLUMN()&gt;$Z28+$Y28,Daten!L20,INDIRECT(ADDRESS(ROW(),29+COLUMN()-$Z28))))</f>
        <v>D</v>
      </c>
      <c r="N28" s="15" t="str">
        <f ca="1">IF(COLUMN()&lt;=$Z28,Daten!M20,IF(COLUMN()&gt;$Z28+$Y28,Daten!M20,INDIRECT(ADDRESS(ROW(),29+COLUMN()-$Z28))))</f>
        <v>Z</v>
      </c>
      <c r="O28" s="15" t="str">
        <f ca="1">IF(COLUMN()&lt;=$Z28,Daten!N20,IF(COLUMN()&gt;$Z28+$Y28,Daten!N20,INDIRECT(ADDRESS(ROW(),29+COLUMN()-$Z28))))</f>
        <v>W</v>
      </c>
      <c r="P28" s="15" t="str">
        <f ca="1">IF(COLUMN()&lt;=$Z28,Daten!O20,IF(COLUMN()&gt;$Z28+$Y28,Daten!O20,INDIRECT(ADDRESS(ROW(),29+COLUMN()-$Z28))))</f>
        <v>N</v>
      </c>
      <c r="Q28" s="15" t="str">
        <f ca="1">IF(COLUMN()&lt;=$Z28,Daten!P20,IF(COLUMN()&gt;$Z28+$Y28,Daten!P20,INDIRECT(ADDRESS(ROW(),29+COLUMN()-$Z28))))</f>
        <v>O</v>
      </c>
      <c r="R28" s="1" t="str">
        <f ca="1">IF(COLUMN()&lt;=$Z28,Daten!Q20,IF(COLUMN()&gt;$Z28+$Y28,Daten!Q20,INDIRECT(ADDRESS(ROW(),29+COLUMN()-$Z28))))</f>
        <v>Z</v>
      </c>
      <c r="S28" s="1" t="str">
        <f ca="1">IF(COLUMN()&lt;=$Z28,Daten!R20,IF(COLUMN()&gt;$Z28+$Y28,Daten!R20,INDIRECT(ADDRESS(ROW(),29+COLUMN()-$Z28))))</f>
        <v>E</v>
      </c>
      <c r="T28" s="1" t="str">
        <f ca="1">IF(COLUMN()&lt;=$Z28,Daten!S20,IF(COLUMN()&gt;$Z28+$Y28,Daten!S20,INDIRECT(ADDRESS(ROW(),29+COLUMN()-$Z28))))</f>
        <v>H</v>
      </c>
      <c r="U28" s="1" t="str">
        <f ca="1">IF(COLUMN()&lt;=$Z28,Daten!T20,IF(COLUMN()&gt;$Z28+$Y28,Daten!T20,INDIRECT(ADDRESS(ROW(),29+COLUMN()-$Z28))))</f>
        <v>E</v>
      </c>
      <c r="V28" s="1" t="str">
        <f ca="1">IF(COLUMN()&lt;=$Z28,Daten!U20,IF(COLUMN()&gt;$Z28+$Y28,Daten!U20,INDIRECT(ADDRESS(ROW(),29+COLUMN()-$Z28))))</f>
        <v>T</v>
      </c>
      <c r="W28" s="1" t="str">
        <f ca="1">IF(COLUMN()&lt;=$Z28,Daten!V20,IF(COLUMN()&gt;$Z28+$Y28,Daten!V20,INDIRECT(ADDRESS(ROW(),29+COLUMN()-$Z28))))</f>
        <v>A</v>
      </c>
      <c r="X28" s="1" t="str">
        <f ca="1">IF(COLUMN()&lt;=$Z28,Daten!W20,IF(COLUMN()&gt;$Z28+$Y28,Daten!W20,INDIRECT(ADDRESS(ROW(),29+COLUMN()-$Z28))))</f>
        <v>L</v>
      </c>
      <c r="Y28" s="4">
        <f t="shared" ca="1" si="24"/>
        <v>6</v>
      </c>
      <c r="Z28" s="2">
        <f t="shared" ca="1" si="9"/>
        <v>3</v>
      </c>
      <c r="AA28" s="2">
        <f t="shared" ca="1" si="10"/>
        <v>12</v>
      </c>
      <c r="AB28" s="2">
        <f t="shared" ca="1" si="21"/>
        <v>0.50739820585337914</v>
      </c>
      <c r="AC28" s="2" t="str">
        <f t="shared" ca="1" si="11"/>
        <v>BANANE</v>
      </c>
      <c r="AD28" s="2" t="str">
        <f t="shared" ca="1" si="22"/>
        <v>B</v>
      </c>
      <c r="AE28" s="2" t="str">
        <f t="shared" ca="1" si="22"/>
        <v>A</v>
      </c>
      <c r="AF28" s="2" t="str">
        <f t="shared" ca="1" si="22"/>
        <v>N</v>
      </c>
      <c r="AG28" s="2" t="str">
        <f t="shared" ca="1" si="22"/>
        <v>A</v>
      </c>
      <c r="AH28" s="2" t="str">
        <f t="shared" ca="1" si="22"/>
        <v>N</v>
      </c>
      <c r="AI28" s="2" t="str">
        <f t="shared" ca="1" si="22"/>
        <v>E</v>
      </c>
      <c r="AJ28" s="2" t="str">
        <f t="shared" ca="1" si="22"/>
        <v/>
      </c>
      <c r="AK28" s="2" t="str">
        <f t="shared" ca="1" si="22"/>
        <v/>
      </c>
      <c r="AL28" s="2" t="str">
        <f t="shared" ca="1" si="22"/>
        <v/>
      </c>
      <c r="AM28" s="2" t="str">
        <f t="shared" ca="1" si="22"/>
        <v/>
      </c>
      <c r="AN28" s="2" t="str">
        <f t="shared" ca="1" si="23"/>
        <v/>
      </c>
      <c r="AO28" s="2" t="str">
        <f t="shared" ca="1" si="23"/>
        <v/>
      </c>
      <c r="AP28" s="2" t="str">
        <f t="shared" ca="1" si="23"/>
        <v/>
      </c>
      <c r="AQ28" s="2" t="str">
        <f t="shared" ca="1" si="23"/>
        <v/>
      </c>
      <c r="AR28" s="2" t="str">
        <f t="shared" ca="1" si="23"/>
        <v/>
      </c>
      <c r="AS28" s="2" t="str">
        <f t="shared" ca="1" si="23"/>
        <v/>
      </c>
      <c r="AT28" s="2" t="str">
        <f t="shared" ca="1" si="23"/>
        <v/>
      </c>
      <c r="AU28" s="2" t="str">
        <f t="shared" ca="1" si="23"/>
        <v/>
      </c>
      <c r="AV28" s="2" t="str">
        <f t="shared" ca="1" si="23"/>
        <v/>
      </c>
      <c r="AW28" s="2" t="str">
        <f t="shared" ca="1" si="23"/>
        <v/>
      </c>
      <c r="AX28" s="2">
        <f t="shared" si="19"/>
        <v>20</v>
      </c>
      <c r="AY28" s="2" t="str">
        <f t="shared" ca="1" si="5"/>
        <v>PULLI</v>
      </c>
      <c r="AZ28" s="2" t="str">
        <f t="shared" ca="1" si="12"/>
        <v>PULLI</v>
      </c>
      <c r="BA28" s="2" t="str">
        <f ca="1">IF(AZ28&lt;&gt;"",IF(BA27&lt;&gt;"",BA27&amp;", "&amp;AZ28,AZ28),BA27)</f>
        <v>MESSER, PULLI</v>
      </c>
      <c r="BB28" s="2">
        <f t="shared" ca="1" si="13"/>
        <v>15</v>
      </c>
      <c r="BC28" s="2">
        <f t="shared" ca="1" si="14"/>
        <v>0.31289617801351333</v>
      </c>
      <c r="BD28" s="7" t="s">
        <v>61</v>
      </c>
      <c r="BF28" s="4" t="str">
        <f t="shared" ca="1" si="6"/>
        <v>Banane</v>
      </c>
      <c r="BG28" s="6" t="str">
        <f t="shared" ca="1" si="15"/>
        <v>BANANE</v>
      </c>
      <c r="BH28" s="2">
        <f t="shared" ca="1" si="7"/>
        <v>17</v>
      </c>
      <c r="BI28" s="4">
        <f t="shared" ca="1" si="8"/>
        <v>0.60847313204028808</v>
      </c>
      <c r="BJ28" s="1" t="s">
        <v>51</v>
      </c>
      <c r="BK28" s="9" t="s">
        <v>37</v>
      </c>
      <c r="BM28" s="2">
        <f t="shared" si="16"/>
        <v>21</v>
      </c>
      <c r="BN28" s="2" t="str">
        <f t="shared" ca="1" si="2"/>
        <v>R</v>
      </c>
    </row>
    <row r="29" spans="1:66" ht="28.5" x14ac:dyDescent="0.45">
      <c r="A29" s="14">
        <f t="shared" si="17"/>
        <v>21</v>
      </c>
      <c r="B29" s="15" t="str">
        <f ca="1">IF(COLUMN()&lt;=$Z29,Daten!A21,IF(COLUMN()&gt;$Z29+$Y29,Daten!A21,INDIRECT(ADDRESS(ROW(),29+COLUMN()-$Z29))))</f>
        <v>J</v>
      </c>
      <c r="C29" s="15" t="str">
        <f ca="1">IF(COLUMN()&lt;=$Z29,Daten!B21,IF(COLUMN()&gt;$Z29+$Y29,Daten!B21,INDIRECT(ADDRESS(ROW(),29+COLUMN()-$Z29))))</f>
        <v>P</v>
      </c>
      <c r="D29" s="15" t="str">
        <f ca="1">IF(COLUMN()&lt;=$Z29,Daten!C21,IF(COLUMN()&gt;$Z29+$Y29,Daten!C21,INDIRECT(ADDRESS(ROW(),29+COLUMN()-$Z29))))</f>
        <v>U</v>
      </c>
      <c r="E29" s="15" t="str">
        <f ca="1">IF(COLUMN()&lt;=$Z29,Daten!D21,IF(COLUMN()&gt;$Z29+$Y29,Daten!D21,INDIRECT(ADDRESS(ROW(),29+COLUMN()-$Z29))))</f>
        <v>H</v>
      </c>
      <c r="F29" s="15" t="str">
        <f ca="1">IF(COLUMN()&lt;=$Z29,Daten!E21,IF(COLUMN()&gt;$Z29+$Y29,Daten!E21,INDIRECT(ADDRESS(ROW(),29+COLUMN()-$Z29))))</f>
        <v>O</v>
      </c>
      <c r="G29" s="15" t="str">
        <f ca="1">IF(COLUMN()&lt;=$Z29,Daten!F21,IF(COLUMN()&gt;$Z29+$Y29,Daten!F21,INDIRECT(ADDRESS(ROW(),29+COLUMN()-$Z29))))</f>
        <v>S</v>
      </c>
      <c r="H29" s="15" t="str">
        <f ca="1">IF(COLUMN()&lt;=$Z29,Daten!G21,IF(COLUMN()&gt;$Z29+$Y29,Daten!G21,INDIRECT(ADDRESS(ROW(),29+COLUMN()-$Z29))))</f>
        <v>E</v>
      </c>
      <c r="I29" s="15" t="str">
        <f ca="1">IF(COLUMN()&lt;=$Z29,Daten!H21,IF(COLUMN()&gt;$Z29+$Y29,Daten!H21,INDIRECT(ADDRESS(ROW(),29+COLUMN()-$Z29))))</f>
        <v>B</v>
      </c>
      <c r="J29" s="15" t="str">
        <f ca="1">IF(COLUMN()&lt;=$Z29,Daten!I21,IF(COLUMN()&gt;$Z29+$Y29,Daten!I21,INDIRECT(ADDRESS(ROW(),29+COLUMN()-$Z29))))</f>
        <v>H</v>
      </c>
      <c r="K29" s="15" t="str">
        <f ca="1">IF(COLUMN()&lt;=$Z29,Daten!J21,IF(COLUMN()&gt;$Z29+$Y29,Daten!J21,INDIRECT(ADDRESS(ROW(),29+COLUMN()-$Z29))))</f>
        <v>W</v>
      </c>
      <c r="L29" s="15" t="str">
        <f ca="1">IF(COLUMN()&lt;=$Z29,Daten!K21,IF(COLUMN()&gt;$Z29+$Y29,Daten!K21,INDIRECT(ADDRESS(ROW(),29+COLUMN()-$Z29))))</f>
        <v>Y</v>
      </c>
      <c r="M29" s="15" t="str">
        <f ca="1">IF(COLUMN()&lt;=$Z29,Daten!L21,IF(COLUMN()&gt;$Z29+$Y29,Daten!L21,INDIRECT(ADDRESS(ROW(),29+COLUMN()-$Z29))))</f>
        <v>S</v>
      </c>
      <c r="N29" s="15" t="str">
        <f ca="1">IF(COLUMN()&lt;=$Z29,Daten!M21,IF(COLUMN()&gt;$Z29+$Y29,Daten!M21,INDIRECT(ADDRESS(ROW(),29+COLUMN()-$Z29))))</f>
        <v>G</v>
      </c>
      <c r="O29" s="15" t="str">
        <f ca="1">IF(COLUMN()&lt;=$Z29,Daten!N21,IF(COLUMN()&gt;$Z29+$Y29,Daten!N21,INDIRECT(ADDRESS(ROW(),29+COLUMN()-$Z29))))</f>
        <v>I</v>
      </c>
      <c r="P29" s="15" t="str">
        <f ca="1">IF(COLUMN()&lt;=$Z29,Daten!O21,IF(COLUMN()&gt;$Z29+$Y29,Daten!O21,INDIRECT(ADDRESS(ROW(),29+COLUMN()-$Z29))))</f>
        <v>Q</v>
      </c>
      <c r="Q29" s="15" t="str">
        <f ca="1">IF(COLUMN()&lt;=$Z29,Daten!P21,IF(COLUMN()&gt;$Z29+$Y29,Daten!P21,INDIRECT(ADDRESS(ROW(),29+COLUMN()-$Z29))))</f>
        <v>T</v>
      </c>
      <c r="R29" s="1" t="str">
        <f ca="1">IF(COLUMN()&lt;=$Z29,Daten!Q21,IF(COLUMN()&gt;$Z29+$Y29,Daten!Q21,INDIRECT(ADDRESS(ROW(),29+COLUMN()-$Z29))))</f>
        <v>H</v>
      </c>
      <c r="S29" s="1" t="str">
        <f ca="1">IF(COLUMN()&lt;=$Z29,Daten!R21,IF(COLUMN()&gt;$Z29+$Y29,Daten!R21,INDIRECT(ADDRESS(ROW(),29+COLUMN()-$Z29))))</f>
        <v>K</v>
      </c>
      <c r="T29" s="1" t="str">
        <f ca="1">IF(COLUMN()&lt;=$Z29,Daten!S21,IF(COLUMN()&gt;$Z29+$Y29,Daten!S21,INDIRECT(ADDRESS(ROW(),29+COLUMN()-$Z29))))</f>
        <v>L</v>
      </c>
      <c r="U29" s="1" t="str">
        <f ca="1">IF(COLUMN()&lt;=$Z29,Daten!T21,IF(COLUMN()&gt;$Z29+$Y29,Daten!T21,INDIRECT(ADDRESS(ROW(),29+COLUMN()-$Z29))))</f>
        <v>W</v>
      </c>
      <c r="V29" s="1" t="str">
        <f ca="1">IF(COLUMN()&lt;=$Z29,Daten!U21,IF(COLUMN()&gt;$Z29+$Y29,Daten!U21,INDIRECT(ADDRESS(ROW(),29+COLUMN()-$Z29))))</f>
        <v>H</v>
      </c>
      <c r="W29" s="1" t="str">
        <f ca="1">IF(COLUMN()&lt;=$Z29,Daten!V21,IF(COLUMN()&gt;$Z29+$Y29,Daten!V21,INDIRECT(ADDRESS(ROW(),29+COLUMN()-$Z29))))</f>
        <v>S</v>
      </c>
      <c r="X29" s="1" t="str">
        <f ca="1">IF(COLUMN()&lt;=$Z29,Daten!W21,IF(COLUMN()&gt;$Z29+$Y29,Daten!W21,INDIRECT(ADDRESS(ROW(),29+COLUMN()-$Z29))))</f>
        <v>P</v>
      </c>
      <c r="Y29" s="4">
        <f t="shared" ca="1" si="24"/>
        <v>4</v>
      </c>
      <c r="Z29" s="2">
        <f t="shared" ca="1" si="9"/>
        <v>4</v>
      </c>
      <c r="AA29" s="2">
        <f t="shared" ca="1" si="10"/>
        <v>2</v>
      </c>
      <c r="AB29" s="2">
        <f t="shared" ca="1" si="21"/>
        <v>0.96877563920750542</v>
      </c>
      <c r="AC29" s="2" t="str">
        <f t="shared" ca="1" si="11"/>
        <v>HOSE</v>
      </c>
      <c r="AD29" s="2" t="str">
        <f t="shared" ca="1" si="22"/>
        <v>H</v>
      </c>
      <c r="AE29" s="2" t="str">
        <f t="shared" ca="1" si="22"/>
        <v>O</v>
      </c>
      <c r="AF29" s="2" t="str">
        <f t="shared" ca="1" si="22"/>
        <v>S</v>
      </c>
      <c r="AG29" s="2" t="str">
        <f t="shared" ca="1" si="22"/>
        <v>E</v>
      </c>
      <c r="AH29" s="2" t="str">
        <f t="shared" ca="1" si="22"/>
        <v/>
      </c>
      <c r="AI29" s="2" t="str">
        <f t="shared" ca="1" si="22"/>
        <v/>
      </c>
      <c r="AJ29" s="2" t="str">
        <f t="shared" ca="1" si="22"/>
        <v/>
      </c>
      <c r="AK29" s="2" t="str">
        <f t="shared" ca="1" si="22"/>
        <v/>
      </c>
      <c r="AL29" s="2" t="str">
        <f t="shared" ca="1" si="22"/>
        <v/>
      </c>
      <c r="AM29" s="2" t="str">
        <f t="shared" ca="1" si="22"/>
        <v/>
      </c>
      <c r="AN29" s="2" t="str">
        <f t="shared" ca="1" si="23"/>
        <v/>
      </c>
      <c r="AO29" s="2" t="str">
        <f t="shared" ca="1" si="23"/>
        <v/>
      </c>
      <c r="AP29" s="2" t="str">
        <f t="shared" ca="1" si="23"/>
        <v/>
      </c>
      <c r="AQ29" s="2" t="str">
        <f t="shared" ca="1" si="23"/>
        <v/>
      </c>
      <c r="AR29" s="2" t="str">
        <f t="shared" ca="1" si="23"/>
        <v/>
      </c>
      <c r="AS29" s="2" t="str">
        <f t="shared" ca="1" si="23"/>
        <v/>
      </c>
      <c r="AT29" s="2" t="str">
        <f t="shared" ca="1" si="23"/>
        <v/>
      </c>
      <c r="AU29" s="2" t="str">
        <f t="shared" ca="1" si="23"/>
        <v/>
      </c>
      <c r="AV29" s="2" t="str">
        <f t="shared" ca="1" si="23"/>
        <v/>
      </c>
      <c r="AW29" s="2" t="str">
        <f t="shared" ca="1" si="23"/>
        <v/>
      </c>
      <c r="AX29" s="2">
        <f t="shared" si="19"/>
        <v>21</v>
      </c>
      <c r="AY29" s="2" t="str">
        <f t="shared" ca="1" si="5"/>
        <v>MELONE</v>
      </c>
      <c r="AZ29" s="2" t="str">
        <f t="shared" ca="1" si="12"/>
        <v>MELONE</v>
      </c>
      <c r="BA29" s="2" t="str">
        <f t="shared" ref="BA29" ca="1" si="26">IF(AZ29&lt;&gt;"",IF(BA28&lt;&gt;"",BA28&amp;", "&amp;AZ29,AZ29),BA28)</f>
        <v>MESSER, PULLI, MELONE</v>
      </c>
      <c r="BB29" s="2">
        <f t="shared" ca="1" si="13"/>
        <v>1</v>
      </c>
      <c r="BC29" s="2">
        <f t="shared" ca="1" si="14"/>
        <v>0.94030412048263634</v>
      </c>
      <c r="BD29" s="7" t="s">
        <v>62</v>
      </c>
      <c r="BF29" s="4" t="str">
        <f t="shared" ca="1" si="6"/>
        <v>Hose</v>
      </c>
      <c r="BG29" s="6" t="str">
        <f t="shared" ca="1" si="15"/>
        <v>HOSE</v>
      </c>
      <c r="BH29" s="2">
        <f t="shared" ca="1" si="7"/>
        <v>26</v>
      </c>
      <c r="BI29" s="4">
        <f t="shared" ca="1" si="8"/>
        <v>0.94734362419293583</v>
      </c>
      <c r="BJ29" s="1" t="s">
        <v>52</v>
      </c>
      <c r="BK29" s="9" t="s">
        <v>37</v>
      </c>
      <c r="BM29" s="2">
        <f t="shared" si="16"/>
        <v>22</v>
      </c>
      <c r="BN29" s="2" t="str">
        <f t="shared" ca="1" si="2"/>
        <v>A</v>
      </c>
    </row>
    <row r="30" spans="1:66" x14ac:dyDescent="0.35">
      <c r="AC30" s="2" t="str">
        <f t="shared" si="11"/>
        <v/>
      </c>
      <c r="AZ30" s="2" t="str">
        <f t="shared" si="12"/>
        <v/>
      </c>
      <c r="BH30" s="2">
        <f t="shared" ca="1" si="7"/>
        <v>8</v>
      </c>
      <c r="BI30" s="4">
        <f t="shared" ca="1" si="8"/>
        <v>0.28590858822186982</v>
      </c>
      <c r="BJ30" s="1" t="s">
        <v>53</v>
      </c>
      <c r="BK30" s="9" t="s">
        <v>37</v>
      </c>
      <c r="BM30" s="2">
        <f t="shared" si="16"/>
        <v>23</v>
      </c>
      <c r="BN30" s="2" t="str">
        <f t="shared" ca="1" si="2"/>
        <v>C</v>
      </c>
    </row>
    <row r="31" spans="1:66" x14ac:dyDescent="0.35">
      <c r="B31" s="13" t="s">
        <v>12</v>
      </c>
      <c r="AC31" s="2" t="str">
        <f t="shared" si="11"/>
        <v/>
      </c>
      <c r="AZ31" s="2" t="str">
        <f t="shared" si="12"/>
        <v/>
      </c>
      <c r="BH31" s="2">
        <f t="shared" ca="1" si="7"/>
        <v>6</v>
      </c>
      <c r="BI31" s="4">
        <f t="shared" ca="1" si="8"/>
        <v>0.2672919085820169</v>
      </c>
      <c r="BJ31" s="1" t="s">
        <v>54</v>
      </c>
      <c r="BK31" s="9" t="s">
        <v>37</v>
      </c>
      <c r="BM31" s="2">
        <f t="shared" si="16"/>
        <v>24</v>
      </c>
      <c r="BN31" s="2" t="str">
        <f t="shared" ca="1" si="2"/>
        <v>H</v>
      </c>
    </row>
    <row r="32" spans="1:66" x14ac:dyDescent="0.35">
      <c r="AC32" s="2" t="str">
        <f t="shared" si="11"/>
        <v/>
      </c>
      <c r="AZ32" s="2" t="str">
        <f t="shared" si="12"/>
        <v/>
      </c>
      <c r="BH32" s="2">
        <f t="shared" ca="1" si="7"/>
        <v>14</v>
      </c>
      <c r="BI32" s="4">
        <f t="shared" ca="1" si="8"/>
        <v>0.50459113235102837</v>
      </c>
      <c r="BJ32" s="1" t="s">
        <v>55</v>
      </c>
      <c r="BK32" s="9" t="s">
        <v>37</v>
      </c>
      <c r="BM32" s="2">
        <f t="shared" si="16"/>
        <v>25</v>
      </c>
      <c r="BN32" s="2" t="str">
        <f t="shared" ca="1" si="2"/>
        <v>D</v>
      </c>
    </row>
    <row r="33" spans="29:66" x14ac:dyDescent="0.35">
      <c r="AC33" s="2" t="str">
        <f t="shared" si="11"/>
        <v/>
      </c>
      <c r="BH33" s="2">
        <f t="shared" ca="1" si="7"/>
        <v>10</v>
      </c>
      <c r="BI33" s="4">
        <f t="shared" ca="1" si="8"/>
        <v>0.31135864774528421</v>
      </c>
      <c r="BJ33" s="1" t="s">
        <v>56</v>
      </c>
      <c r="BK33" s="9" t="s">
        <v>37</v>
      </c>
      <c r="BM33" s="2">
        <f t="shared" si="16"/>
        <v>26</v>
      </c>
      <c r="BN33" s="2" t="str">
        <f t="shared" ca="1" si="2"/>
        <v>V</v>
      </c>
    </row>
    <row r="34" spans="29:66" x14ac:dyDescent="0.35">
      <c r="AC34" s="2" t="str">
        <f t="shared" si="11"/>
        <v/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A3" sqref="A3"/>
    </sheetView>
  </sheetViews>
  <sheetFormatPr baseColWidth="10" defaultRowHeight="23.25" x14ac:dyDescent="0.35"/>
  <cols>
    <col min="1" max="23" width="3.85546875" style="2" customWidth="1"/>
    <col min="24" max="16384" width="11.42578125" style="2"/>
  </cols>
  <sheetData>
    <row r="1" spans="1:23" x14ac:dyDescent="0.35">
      <c r="A1" s="1" t="str">
        <f ca="1">VLOOKUP(ROUND(RAND()*Ausdruck!$BI$7+0.5,0),Ausdruck!$BM$8:$BN$33,2,FALSE)</f>
        <v>D</v>
      </c>
      <c r="B1" s="1" t="str">
        <f ca="1">VLOOKUP(ROUND(RAND()*Ausdruck!$BI$7+0.5,0),Ausdruck!$BM$8:$BN$33,2,FALSE)</f>
        <v>V</v>
      </c>
      <c r="C1" s="1" t="str">
        <f ca="1">VLOOKUP(ROUND(RAND()*Ausdruck!$BI$7+0.5,0),Ausdruck!$BM$8:$BN$33,2,FALSE)</f>
        <v>V</v>
      </c>
      <c r="D1" s="1" t="str">
        <f ca="1">VLOOKUP(ROUND(RAND()*Ausdruck!$BI$7+0.5,0),Ausdruck!$BM$8:$BN$33,2,FALSE)</f>
        <v>A</v>
      </c>
      <c r="E1" s="1" t="str">
        <f ca="1">VLOOKUP(ROUND(RAND()*Ausdruck!$BI$7+0.5,0),Ausdruck!$BM$8:$BN$33,2,FALSE)</f>
        <v>Y</v>
      </c>
      <c r="F1" s="1" t="str">
        <f ca="1">VLOOKUP(ROUND(RAND()*Ausdruck!$BI$7+0.5,0),Ausdruck!$BM$8:$BN$33,2,FALSE)</f>
        <v>S</v>
      </c>
      <c r="G1" s="1" t="str">
        <f ca="1">VLOOKUP(ROUND(RAND()*Ausdruck!$BI$7+0.5,0),Ausdruck!$BM$8:$BN$33,2,FALSE)</f>
        <v>P</v>
      </c>
      <c r="H1" s="1" t="str">
        <f ca="1">VLOOKUP(ROUND(RAND()*Ausdruck!$BI$7+0.5,0),Ausdruck!$BM$8:$BN$33,2,FALSE)</f>
        <v>K</v>
      </c>
      <c r="I1" s="1" t="str">
        <f ca="1">VLOOKUP(ROUND(RAND()*Ausdruck!$BI$7+0.5,0),Ausdruck!$BM$8:$BN$33,2,FALSE)</f>
        <v>M</v>
      </c>
      <c r="J1" s="1" t="str">
        <f ca="1">VLOOKUP(ROUND(RAND()*Ausdruck!$BI$7+0.5,0),Ausdruck!$BM$8:$BN$33,2,FALSE)</f>
        <v>N</v>
      </c>
      <c r="K1" s="1" t="str">
        <f ca="1">VLOOKUP(ROUND(RAND()*Ausdruck!$BI$7+0.5,0),Ausdruck!$BM$8:$BN$33,2,FALSE)</f>
        <v>C</v>
      </c>
      <c r="L1" s="1" t="str">
        <f ca="1">VLOOKUP(ROUND(RAND()*Ausdruck!$BI$7+0.5,0),Ausdruck!$BM$8:$BN$33,2,FALSE)</f>
        <v>J</v>
      </c>
      <c r="M1" s="1" t="str">
        <f ca="1">VLOOKUP(ROUND(RAND()*Ausdruck!$BI$7+0.5,0),Ausdruck!$BM$8:$BN$33,2,FALSE)</f>
        <v>Q</v>
      </c>
      <c r="N1" s="1" t="str">
        <f ca="1">VLOOKUP(ROUND(RAND()*Ausdruck!$BI$7+0.5,0),Ausdruck!$BM$8:$BN$33,2,FALSE)</f>
        <v>U</v>
      </c>
      <c r="O1" s="1" t="str">
        <f ca="1">VLOOKUP(ROUND(RAND()*Ausdruck!$BI$7+0.5,0),Ausdruck!$BM$8:$BN$33,2,FALSE)</f>
        <v>O</v>
      </c>
      <c r="P1" s="1" t="str">
        <f ca="1">VLOOKUP(ROUND(RAND()*Ausdruck!$BI$7+0.5,0),Ausdruck!$BM$8:$BN$33,2,FALSE)</f>
        <v>W</v>
      </c>
      <c r="Q1" s="1" t="str">
        <f ca="1">VLOOKUP(ROUND(RAND()*Ausdruck!$BI$7+0.5,0),Ausdruck!$BM$8:$BN$33,2,FALSE)</f>
        <v>Y</v>
      </c>
      <c r="R1" s="1" t="str">
        <f ca="1">VLOOKUP(ROUND(RAND()*Ausdruck!$BI$7+0.5,0),Ausdruck!$BM$8:$BN$33,2,FALSE)</f>
        <v>V</v>
      </c>
      <c r="S1" s="1" t="str">
        <f ca="1">VLOOKUP(ROUND(RAND()*Ausdruck!$BI$7+0.5,0),Ausdruck!$BM$8:$BN$33,2,FALSE)</f>
        <v>P</v>
      </c>
      <c r="T1" s="1" t="str">
        <f ca="1">VLOOKUP(ROUND(RAND()*Ausdruck!$BI$7+0.5,0),Ausdruck!$BM$8:$BN$33,2,FALSE)</f>
        <v>O</v>
      </c>
      <c r="U1" s="1" t="str">
        <f ca="1">VLOOKUP(ROUND(RAND()*Ausdruck!$BI$7+0.5,0),Ausdruck!$BM$8:$BN$33,2,FALSE)</f>
        <v>X</v>
      </c>
      <c r="V1" s="1" t="str">
        <f ca="1">VLOOKUP(ROUND(RAND()*Ausdruck!$BI$7+0.5,0),Ausdruck!$BM$8:$BN$33,2,FALSE)</f>
        <v>P</v>
      </c>
      <c r="W1" s="1" t="str">
        <f ca="1">VLOOKUP(ROUND(RAND()*Ausdruck!$BI$7+0.5,0),Ausdruck!$BM$8:$BN$33,2,FALSE)</f>
        <v>C</v>
      </c>
    </row>
    <row r="2" spans="1:23" x14ac:dyDescent="0.35">
      <c r="A2" s="1" t="str">
        <f ca="1">VLOOKUP(ROUND(RAND()*Ausdruck!$BI$7+0.5,0),Ausdruck!$BM$8:$BN$33,2,FALSE)</f>
        <v>Y</v>
      </c>
      <c r="B2" s="1" t="str">
        <f ca="1">VLOOKUP(ROUND(RAND()*Ausdruck!$BI$7+0.5,0),Ausdruck!$BM$8:$BN$33,2,FALSE)</f>
        <v>V</v>
      </c>
      <c r="C2" s="1" t="str">
        <f ca="1">VLOOKUP(ROUND(RAND()*Ausdruck!$BI$7+0.5,0),Ausdruck!$BM$8:$BN$33,2,FALSE)</f>
        <v>M</v>
      </c>
      <c r="D2" s="1" t="str">
        <f ca="1">VLOOKUP(ROUND(RAND()*Ausdruck!$BI$7+0.5,0),Ausdruck!$BM$8:$BN$33,2,FALSE)</f>
        <v>V</v>
      </c>
      <c r="E2" s="1" t="str">
        <f ca="1">VLOOKUP(ROUND(RAND()*Ausdruck!$BI$7+0.5,0),Ausdruck!$BM$8:$BN$33,2,FALSE)</f>
        <v>R</v>
      </c>
      <c r="F2" s="1" t="str">
        <f ca="1">VLOOKUP(ROUND(RAND()*Ausdruck!$BI$7+0.5,0),Ausdruck!$BM$8:$BN$33,2,FALSE)</f>
        <v>E</v>
      </c>
      <c r="G2" s="1" t="str">
        <f ca="1">VLOOKUP(ROUND(RAND()*Ausdruck!$BI$7+0.5,0),Ausdruck!$BM$8:$BN$33,2,FALSE)</f>
        <v>D</v>
      </c>
      <c r="H2" s="1" t="str">
        <f ca="1">VLOOKUP(ROUND(RAND()*Ausdruck!$BI$7+0.5,0),Ausdruck!$BM$8:$BN$33,2,FALSE)</f>
        <v>F</v>
      </c>
      <c r="I2" s="1" t="str">
        <f ca="1">VLOOKUP(ROUND(RAND()*Ausdruck!$BI$7+0.5,0),Ausdruck!$BM$8:$BN$33,2,FALSE)</f>
        <v>D</v>
      </c>
      <c r="J2" s="1" t="str">
        <f ca="1">VLOOKUP(ROUND(RAND()*Ausdruck!$BI$7+0.5,0),Ausdruck!$BM$8:$BN$33,2,FALSE)</f>
        <v>Y</v>
      </c>
      <c r="K2" s="1" t="str">
        <f ca="1">VLOOKUP(ROUND(RAND()*Ausdruck!$BI$7+0.5,0),Ausdruck!$BM$8:$BN$33,2,FALSE)</f>
        <v>I</v>
      </c>
      <c r="L2" s="1" t="str">
        <f ca="1">VLOOKUP(ROUND(RAND()*Ausdruck!$BI$7+0.5,0),Ausdruck!$BM$8:$BN$33,2,FALSE)</f>
        <v>K</v>
      </c>
      <c r="M2" s="1" t="str">
        <f ca="1">VLOOKUP(ROUND(RAND()*Ausdruck!$BI$7+0.5,0),Ausdruck!$BM$8:$BN$33,2,FALSE)</f>
        <v>Q</v>
      </c>
      <c r="N2" s="1" t="str">
        <f ca="1">VLOOKUP(ROUND(RAND()*Ausdruck!$BI$7+0.5,0),Ausdruck!$BM$8:$BN$33,2,FALSE)</f>
        <v>T</v>
      </c>
      <c r="O2" s="1" t="str">
        <f ca="1">VLOOKUP(ROUND(RAND()*Ausdruck!$BI$7+0.5,0),Ausdruck!$BM$8:$BN$33,2,FALSE)</f>
        <v>K</v>
      </c>
      <c r="P2" s="1" t="str">
        <f ca="1">VLOOKUP(ROUND(RAND()*Ausdruck!$BI$7+0.5,0),Ausdruck!$BM$8:$BN$33,2,FALSE)</f>
        <v>C</v>
      </c>
      <c r="Q2" s="1" t="str">
        <f ca="1">VLOOKUP(ROUND(RAND()*Ausdruck!$BI$7+0.5,0),Ausdruck!$BM$8:$BN$33,2,FALSE)</f>
        <v>B</v>
      </c>
      <c r="R2" s="1" t="str">
        <f ca="1">VLOOKUP(ROUND(RAND()*Ausdruck!$BI$7+0.5,0),Ausdruck!$BM$8:$BN$33,2,FALSE)</f>
        <v>R</v>
      </c>
      <c r="S2" s="1" t="str">
        <f ca="1">VLOOKUP(ROUND(RAND()*Ausdruck!$BI$7+0.5,0),Ausdruck!$BM$8:$BN$33,2,FALSE)</f>
        <v>V</v>
      </c>
      <c r="T2" s="1" t="str">
        <f ca="1">VLOOKUP(ROUND(RAND()*Ausdruck!$BI$7+0.5,0),Ausdruck!$BM$8:$BN$33,2,FALSE)</f>
        <v>W</v>
      </c>
      <c r="U2" s="1" t="str">
        <f ca="1">VLOOKUP(ROUND(RAND()*Ausdruck!$BI$7+0.5,0),Ausdruck!$BM$8:$BN$33,2,FALSE)</f>
        <v>H</v>
      </c>
      <c r="V2" s="1" t="str">
        <f ca="1">VLOOKUP(ROUND(RAND()*Ausdruck!$BI$7+0.5,0),Ausdruck!$BM$8:$BN$33,2,FALSE)</f>
        <v>L</v>
      </c>
      <c r="W2" s="1" t="str">
        <f ca="1">VLOOKUP(ROUND(RAND()*Ausdruck!$BI$7+0.5,0),Ausdruck!$BM$8:$BN$33,2,FALSE)</f>
        <v>Z</v>
      </c>
    </row>
    <row r="3" spans="1:23" x14ac:dyDescent="0.35">
      <c r="A3" s="1" t="str">
        <f ca="1">VLOOKUP(ROUND(RAND()*Ausdruck!$BI$7+0.5,0),Ausdruck!$BM$8:$BN$33,2,FALSE)</f>
        <v>Q</v>
      </c>
      <c r="B3" s="1" t="str">
        <f ca="1">VLOOKUP(ROUND(RAND()*Ausdruck!$BI$7+0.5,0),Ausdruck!$BM$8:$BN$33,2,FALSE)</f>
        <v>V</v>
      </c>
      <c r="C3" s="1" t="str">
        <f ca="1">VLOOKUP(ROUND(RAND()*Ausdruck!$BI$7+0.5,0),Ausdruck!$BM$8:$BN$33,2,FALSE)</f>
        <v>C</v>
      </c>
      <c r="D3" s="1" t="str">
        <f ca="1">VLOOKUP(ROUND(RAND()*Ausdruck!$BI$7+0.5,0),Ausdruck!$BM$8:$BN$33,2,FALSE)</f>
        <v>M</v>
      </c>
      <c r="E3" s="1" t="str">
        <f ca="1">VLOOKUP(ROUND(RAND()*Ausdruck!$BI$7+0.5,0),Ausdruck!$BM$8:$BN$33,2,FALSE)</f>
        <v>U</v>
      </c>
      <c r="F3" s="1" t="str">
        <f ca="1">VLOOKUP(ROUND(RAND()*Ausdruck!$BI$7+0.5,0),Ausdruck!$BM$8:$BN$33,2,FALSE)</f>
        <v>T</v>
      </c>
      <c r="G3" s="1" t="str">
        <f ca="1">VLOOKUP(ROUND(RAND()*Ausdruck!$BI$7+0.5,0),Ausdruck!$BM$8:$BN$33,2,FALSE)</f>
        <v>X</v>
      </c>
      <c r="H3" s="1" t="str">
        <f ca="1">VLOOKUP(ROUND(RAND()*Ausdruck!$BI$7+0.5,0),Ausdruck!$BM$8:$BN$33,2,FALSE)</f>
        <v>O</v>
      </c>
      <c r="I3" s="1" t="str">
        <f ca="1">VLOOKUP(ROUND(RAND()*Ausdruck!$BI$7+0.5,0),Ausdruck!$BM$8:$BN$33,2,FALSE)</f>
        <v>U</v>
      </c>
      <c r="J3" s="1" t="str">
        <f ca="1">VLOOKUP(ROUND(RAND()*Ausdruck!$BI$7+0.5,0),Ausdruck!$BM$8:$BN$33,2,FALSE)</f>
        <v>J</v>
      </c>
      <c r="K3" s="1" t="str">
        <f ca="1">VLOOKUP(ROUND(RAND()*Ausdruck!$BI$7+0.5,0),Ausdruck!$BM$8:$BN$33,2,FALSE)</f>
        <v>O</v>
      </c>
      <c r="L3" s="1" t="str">
        <f ca="1">VLOOKUP(ROUND(RAND()*Ausdruck!$BI$7+0.5,0),Ausdruck!$BM$8:$BN$33,2,FALSE)</f>
        <v>Y</v>
      </c>
      <c r="M3" s="1" t="str">
        <f ca="1">VLOOKUP(ROUND(RAND()*Ausdruck!$BI$7+0.5,0),Ausdruck!$BM$8:$BN$33,2,FALSE)</f>
        <v>B</v>
      </c>
      <c r="N3" s="1" t="str">
        <f ca="1">VLOOKUP(ROUND(RAND()*Ausdruck!$BI$7+0.5,0),Ausdruck!$BM$8:$BN$33,2,FALSE)</f>
        <v>M</v>
      </c>
      <c r="O3" s="1" t="str">
        <f ca="1">VLOOKUP(ROUND(RAND()*Ausdruck!$BI$7+0.5,0),Ausdruck!$BM$8:$BN$33,2,FALSE)</f>
        <v>F</v>
      </c>
      <c r="P3" s="1" t="str">
        <f ca="1">VLOOKUP(ROUND(RAND()*Ausdruck!$BI$7+0.5,0),Ausdruck!$BM$8:$BN$33,2,FALSE)</f>
        <v>F</v>
      </c>
      <c r="Q3" s="1" t="str">
        <f ca="1">VLOOKUP(ROUND(RAND()*Ausdruck!$BI$7+0.5,0),Ausdruck!$BM$8:$BN$33,2,FALSE)</f>
        <v>O</v>
      </c>
      <c r="R3" s="1" t="str">
        <f ca="1">VLOOKUP(ROUND(RAND()*Ausdruck!$BI$7+0.5,0),Ausdruck!$BM$8:$BN$33,2,FALSE)</f>
        <v>L</v>
      </c>
      <c r="S3" s="1" t="str">
        <f ca="1">VLOOKUP(ROUND(RAND()*Ausdruck!$BI$7+0.5,0),Ausdruck!$BM$8:$BN$33,2,FALSE)</f>
        <v>T</v>
      </c>
      <c r="T3" s="1" t="str">
        <f ca="1">VLOOKUP(ROUND(RAND()*Ausdruck!$BI$7+0.5,0),Ausdruck!$BM$8:$BN$33,2,FALSE)</f>
        <v>K</v>
      </c>
      <c r="U3" s="1" t="str">
        <f ca="1">VLOOKUP(ROUND(RAND()*Ausdruck!$BI$7+0.5,0),Ausdruck!$BM$8:$BN$33,2,FALSE)</f>
        <v>S</v>
      </c>
      <c r="V3" s="1" t="str">
        <f ca="1">VLOOKUP(ROUND(RAND()*Ausdruck!$BI$7+0.5,0),Ausdruck!$BM$8:$BN$33,2,FALSE)</f>
        <v>E</v>
      </c>
      <c r="W3" s="1" t="str">
        <f ca="1">VLOOKUP(ROUND(RAND()*Ausdruck!$BI$7+0.5,0),Ausdruck!$BM$8:$BN$33,2,FALSE)</f>
        <v>T</v>
      </c>
    </row>
    <row r="4" spans="1:23" x14ac:dyDescent="0.35">
      <c r="A4" s="1" t="str">
        <f ca="1">VLOOKUP(ROUND(RAND()*Ausdruck!$BI$7+0.5,0),Ausdruck!$BM$8:$BN$33,2,FALSE)</f>
        <v>X</v>
      </c>
      <c r="B4" s="1" t="str">
        <f ca="1">VLOOKUP(ROUND(RAND()*Ausdruck!$BI$7+0.5,0),Ausdruck!$BM$8:$BN$33,2,FALSE)</f>
        <v>U</v>
      </c>
      <c r="C4" s="1" t="str">
        <f ca="1">VLOOKUP(ROUND(RAND()*Ausdruck!$BI$7+0.5,0),Ausdruck!$BM$8:$BN$33,2,FALSE)</f>
        <v>Z</v>
      </c>
      <c r="D4" s="1" t="str">
        <f ca="1">VLOOKUP(ROUND(RAND()*Ausdruck!$BI$7+0.5,0),Ausdruck!$BM$8:$BN$33,2,FALSE)</f>
        <v>I</v>
      </c>
      <c r="E4" s="1" t="str">
        <f ca="1">VLOOKUP(ROUND(RAND()*Ausdruck!$BI$7+0.5,0),Ausdruck!$BM$8:$BN$33,2,FALSE)</f>
        <v>L</v>
      </c>
      <c r="F4" s="1" t="str">
        <f ca="1">VLOOKUP(ROUND(RAND()*Ausdruck!$BI$7+0.5,0),Ausdruck!$BM$8:$BN$33,2,FALSE)</f>
        <v>Q</v>
      </c>
      <c r="G4" s="1" t="str">
        <f ca="1">VLOOKUP(ROUND(RAND()*Ausdruck!$BI$7+0.5,0),Ausdruck!$BM$8:$BN$33,2,FALSE)</f>
        <v>B</v>
      </c>
      <c r="H4" s="1" t="str">
        <f ca="1">VLOOKUP(ROUND(RAND()*Ausdruck!$BI$7+0.5,0),Ausdruck!$BM$8:$BN$33,2,FALSE)</f>
        <v>Q</v>
      </c>
      <c r="I4" s="1" t="str">
        <f ca="1">VLOOKUP(ROUND(RAND()*Ausdruck!$BI$7+0.5,0),Ausdruck!$BM$8:$BN$33,2,FALSE)</f>
        <v>C</v>
      </c>
      <c r="J4" s="1" t="str">
        <f ca="1">VLOOKUP(ROUND(RAND()*Ausdruck!$BI$7+0.5,0),Ausdruck!$BM$8:$BN$33,2,FALSE)</f>
        <v>V</v>
      </c>
      <c r="K4" s="1" t="str">
        <f ca="1">VLOOKUP(ROUND(RAND()*Ausdruck!$BI$7+0.5,0),Ausdruck!$BM$8:$BN$33,2,FALSE)</f>
        <v>L</v>
      </c>
      <c r="L4" s="1" t="str">
        <f ca="1">VLOOKUP(ROUND(RAND()*Ausdruck!$BI$7+0.5,0),Ausdruck!$BM$8:$BN$33,2,FALSE)</f>
        <v>R</v>
      </c>
      <c r="M4" s="1" t="str">
        <f ca="1">VLOOKUP(ROUND(RAND()*Ausdruck!$BI$7+0.5,0),Ausdruck!$BM$8:$BN$33,2,FALSE)</f>
        <v>O</v>
      </c>
      <c r="N4" s="1" t="str">
        <f ca="1">VLOOKUP(ROUND(RAND()*Ausdruck!$BI$7+0.5,0),Ausdruck!$BM$8:$BN$33,2,FALSE)</f>
        <v>J</v>
      </c>
      <c r="O4" s="1" t="str">
        <f ca="1">VLOOKUP(ROUND(RAND()*Ausdruck!$BI$7+0.5,0),Ausdruck!$BM$8:$BN$33,2,FALSE)</f>
        <v>B</v>
      </c>
      <c r="P4" s="1" t="str">
        <f ca="1">VLOOKUP(ROUND(RAND()*Ausdruck!$BI$7+0.5,0),Ausdruck!$BM$8:$BN$33,2,FALSE)</f>
        <v>C</v>
      </c>
      <c r="Q4" s="1" t="str">
        <f ca="1">VLOOKUP(ROUND(RAND()*Ausdruck!$BI$7+0.5,0),Ausdruck!$BM$8:$BN$33,2,FALSE)</f>
        <v>Y</v>
      </c>
      <c r="R4" s="1" t="str">
        <f ca="1">VLOOKUP(ROUND(RAND()*Ausdruck!$BI$7+0.5,0),Ausdruck!$BM$8:$BN$33,2,FALSE)</f>
        <v>R</v>
      </c>
      <c r="S4" s="1" t="str">
        <f ca="1">VLOOKUP(ROUND(RAND()*Ausdruck!$BI$7+0.5,0),Ausdruck!$BM$8:$BN$33,2,FALSE)</f>
        <v>B</v>
      </c>
      <c r="T4" s="1" t="str">
        <f ca="1">VLOOKUP(ROUND(RAND()*Ausdruck!$BI$7+0.5,0),Ausdruck!$BM$8:$BN$33,2,FALSE)</f>
        <v>G</v>
      </c>
      <c r="U4" s="1" t="str">
        <f ca="1">VLOOKUP(ROUND(RAND()*Ausdruck!$BI$7+0.5,0),Ausdruck!$BM$8:$BN$33,2,FALSE)</f>
        <v>Q</v>
      </c>
      <c r="V4" s="1" t="str">
        <f ca="1">VLOOKUP(ROUND(RAND()*Ausdruck!$BI$7+0.5,0),Ausdruck!$BM$8:$BN$33,2,FALSE)</f>
        <v>Q</v>
      </c>
      <c r="W4" s="1" t="str">
        <f ca="1">VLOOKUP(ROUND(RAND()*Ausdruck!$BI$7+0.5,0),Ausdruck!$BM$8:$BN$33,2,FALSE)</f>
        <v>I</v>
      </c>
    </row>
    <row r="5" spans="1:23" x14ac:dyDescent="0.35">
      <c r="A5" s="1" t="str">
        <f ca="1">VLOOKUP(ROUND(RAND()*Ausdruck!$BI$7+0.5,0),Ausdruck!$BM$8:$BN$33,2,FALSE)</f>
        <v>I</v>
      </c>
      <c r="B5" s="1" t="str">
        <f ca="1">VLOOKUP(ROUND(RAND()*Ausdruck!$BI$7+0.5,0),Ausdruck!$BM$8:$BN$33,2,FALSE)</f>
        <v>X</v>
      </c>
      <c r="C5" s="1" t="str">
        <f ca="1">VLOOKUP(ROUND(RAND()*Ausdruck!$BI$7+0.5,0),Ausdruck!$BM$8:$BN$33,2,FALSE)</f>
        <v>J</v>
      </c>
      <c r="D5" s="1" t="str">
        <f ca="1">VLOOKUP(ROUND(RAND()*Ausdruck!$BI$7+0.5,0),Ausdruck!$BM$8:$BN$33,2,FALSE)</f>
        <v>G</v>
      </c>
      <c r="E5" s="1" t="str">
        <f ca="1">VLOOKUP(ROUND(RAND()*Ausdruck!$BI$7+0.5,0),Ausdruck!$BM$8:$BN$33,2,FALSE)</f>
        <v>K</v>
      </c>
      <c r="F5" s="1" t="str">
        <f ca="1">VLOOKUP(ROUND(RAND()*Ausdruck!$BI$7+0.5,0),Ausdruck!$BM$8:$BN$33,2,FALSE)</f>
        <v>O</v>
      </c>
      <c r="G5" s="1" t="str">
        <f ca="1">VLOOKUP(ROUND(RAND()*Ausdruck!$BI$7+0.5,0),Ausdruck!$BM$8:$BN$33,2,FALSE)</f>
        <v>Q</v>
      </c>
      <c r="H5" s="1" t="str">
        <f ca="1">VLOOKUP(ROUND(RAND()*Ausdruck!$BI$7+0.5,0),Ausdruck!$BM$8:$BN$33,2,FALSE)</f>
        <v>Y</v>
      </c>
      <c r="I5" s="1" t="str">
        <f ca="1">VLOOKUP(ROUND(RAND()*Ausdruck!$BI$7+0.5,0),Ausdruck!$BM$8:$BN$33,2,FALSE)</f>
        <v>Z</v>
      </c>
      <c r="J5" s="1" t="str">
        <f ca="1">VLOOKUP(ROUND(RAND()*Ausdruck!$BI$7+0.5,0),Ausdruck!$BM$8:$BN$33,2,FALSE)</f>
        <v>U</v>
      </c>
      <c r="K5" s="1" t="str">
        <f ca="1">VLOOKUP(ROUND(RAND()*Ausdruck!$BI$7+0.5,0),Ausdruck!$BM$8:$BN$33,2,FALSE)</f>
        <v>H</v>
      </c>
      <c r="L5" s="1" t="str">
        <f ca="1">VLOOKUP(ROUND(RAND()*Ausdruck!$BI$7+0.5,0),Ausdruck!$BM$8:$BN$33,2,FALSE)</f>
        <v>E</v>
      </c>
      <c r="M5" s="1" t="str">
        <f ca="1">VLOOKUP(ROUND(RAND()*Ausdruck!$BI$7+0.5,0),Ausdruck!$BM$8:$BN$33,2,FALSE)</f>
        <v>J</v>
      </c>
      <c r="N5" s="1" t="str">
        <f ca="1">VLOOKUP(ROUND(RAND()*Ausdruck!$BI$7+0.5,0),Ausdruck!$BM$8:$BN$33,2,FALSE)</f>
        <v>M</v>
      </c>
      <c r="O5" s="1" t="str">
        <f ca="1">VLOOKUP(ROUND(RAND()*Ausdruck!$BI$7+0.5,0),Ausdruck!$BM$8:$BN$33,2,FALSE)</f>
        <v>H</v>
      </c>
      <c r="P5" s="1" t="str">
        <f ca="1">VLOOKUP(ROUND(RAND()*Ausdruck!$BI$7+0.5,0),Ausdruck!$BM$8:$BN$33,2,FALSE)</f>
        <v>E</v>
      </c>
      <c r="Q5" s="1" t="str">
        <f ca="1">VLOOKUP(ROUND(RAND()*Ausdruck!$BI$7+0.5,0),Ausdruck!$BM$8:$BN$33,2,FALSE)</f>
        <v>K</v>
      </c>
      <c r="R5" s="1" t="str">
        <f ca="1">VLOOKUP(ROUND(RAND()*Ausdruck!$BI$7+0.5,0),Ausdruck!$BM$8:$BN$33,2,FALSE)</f>
        <v>S</v>
      </c>
      <c r="S5" s="1" t="str">
        <f ca="1">VLOOKUP(ROUND(RAND()*Ausdruck!$BI$7+0.5,0),Ausdruck!$BM$8:$BN$33,2,FALSE)</f>
        <v>L</v>
      </c>
      <c r="T5" s="1" t="str">
        <f ca="1">VLOOKUP(ROUND(RAND()*Ausdruck!$BI$7+0.5,0),Ausdruck!$BM$8:$BN$33,2,FALSE)</f>
        <v>B</v>
      </c>
      <c r="U5" s="1" t="str">
        <f ca="1">VLOOKUP(ROUND(RAND()*Ausdruck!$BI$7+0.5,0),Ausdruck!$BM$8:$BN$33,2,FALSE)</f>
        <v>O</v>
      </c>
      <c r="V5" s="1" t="str">
        <f ca="1">VLOOKUP(ROUND(RAND()*Ausdruck!$BI$7+0.5,0),Ausdruck!$BM$8:$BN$33,2,FALSE)</f>
        <v>N</v>
      </c>
      <c r="W5" s="1" t="str">
        <f ca="1">VLOOKUP(ROUND(RAND()*Ausdruck!$BI$7+0.5,0),Ausdruck!$BM$8:$BN$33,2,FALSE)</f>
        <v>B</v>
      </c>
    </row>
    <row r="6" spans="1:23" x14ac:dyDescent="0.35">
      <c r="A6" s="1" t="str">
        <f ca="1">VLOOKUP(ROUND(RAND()*Ausdruck!$BI$7+0.5,0),Ausdruck!$BM$8:$BN$33,2,FALSE)</f>
        <v>H</v>
      </c>
      <c r="B6" s="1" t="str">
        <f ca="1">VLOOKUP(ROUND(RAND()*Ausdruck!$BI$7+0.5,0),Ausdruck!$BM$8:$BN$33,2,FALSE)</f>
        <v>E</v>
      </c>
      <c r="C6" s="1" t="str">
        <f ca="1">VLOOKUP(ROUND(RAND()*Ausdruck!$BI$7+0.5,0),Ausdruck!$BM$8:$BN$33,2,FALSE)</f>
        <v>Y</v>
      </c>
      <c r="D6" s="1" t="str">
        <f ca="1">VLOOKUP(ROUND(RAND()*Ausdruck!$BI$7+0.5,0),Ausdruck!$BM$8:$BN$33,2,FALSE)</f>
        <v>U</v>
      </c>
      <c r="E6" s="1" t="str">
        <f ca="1">VLOOKUP(ROUND(RAND()*Ausdruck!$BI$7+0.5,0),Ausdruck!$BM$8:$BN$33,2,FALSE)</f>
        <v>O</v>
      </c>
      <c r="F6" s="1" t="str">
        <f ca="1">VLOOKUP(ROUND(RAND()*Ausdruck!$BI$7+0.5,0),Ausdruck!$BM$8:$BN$33,2,FALSE)</f>
        <v>T</v>
      </c>
      <c r="G6" s="1" t="str">
        <f ca="1">VLOOKUP(ROUND(RAND()*Ausdruck!$BI$7+0.5,0),Ausdruck!$BM$8:$BN$33,2,FALSE)</f>
        <v>G</v>
      </c>
      <c r="H6" s="1" t="str">
        <f ca="1">VLOOKUP(ROUND(RAND()*Ausdruck!$BI$7+0.5,0),Ausdruck!$BM$8:$BN$33,2,FALSE)</f>
        <v>U</v>
      </c>
      <c r="I6" s="1" t="str">
        <f ca="1">VLOOKUP(ROUND(RAND()*Ausdruck!$BI$7+0.5,0),Ausdruck!$BM$8:$BN$33,2,FALSE)</f>
        <v>T</v>
      </c>
      <c r="J6" s="1" t="str">
        <f ca="1">VLOOKUP(ROUND(RAND()*Ausdruck!$BI$7+0.5,0),Ausdruck!$BM$8:$BN$33,2,FALSE)</f>
        <v>A</v>
      </c>
      <c r="K6" s="1" t="str">
        <f ca="1">VLOOKUP(ROUND(RAND()*Ausdruck!$BI$7+0.5,0),Ausdruck!$BM$8:$BN$33,2,FALSE)</f>
        <v>E</v>
      </c>
      <c r="L6" s="1" t="str">
        <f ca="1">VLOOKUP(ROUND(RAND()*Ausdruck!$BI$7+0.5,0),Ausdruck!$BM$8:$BN$33,2,FALSE)</f>
        <v>J</v>
      </c>
      <c r="M6" s="1" t="str">
        <f ca="1">VLOOKUP(ROUND(RAND()*Ausdruck!$BI$7+0.5,0),Ausdruck!$BM$8:$BN$33,2,FALSE)</f>
        <v>R</v>
      </c>
      <c r="N6" s="1" t="str">
        <f ca="1">VLOOKUP(ROUND(RAND()*Ausdruck!$BI$7+0.5,0),Ausdruck!$BM$8:$BN$33,2,FALSE)</f>
        <v>F</v>
      </c>
      <c r="O6" s="1" t="str">
        <f ca="1">VLOOKUP(ROUND(RAND()*Ausdruck!$BI$7+0.5,0),Ausdruck!$BM$8:$BN$33,2,FALSE)</f>
        <v>Z</v>
      </c>
      <c r="P6" s="1" t="str">
        <f ca="1">VLOOKUP(ROUND(RAND()*Ausdruck!$BI$7+0.5,0),Ausdruck!$BM$8:$BN$33,2,FALSE)</f>
        <v>P</v>
      </c>
      <c r="Q6" s="1" t="str">
        <f ca="1">VLOOKUP(ROUND(RAND()*Ausdruck!$BI$7+0.5,0),Ausdruck!$BM$8:$BN$33,2,FALSE)</f>
        <v>H</v>
      </c>
      <c r="R6" s="1" t="str">
        <f ca="1">VLOOKUP(ROUND(RAND()*Ausdruck!$BI$7+0.5,0),Ausdruck!$BM$8:$BN$33,2,FALSE)</f>
        <v>J</v>
      </c>
      <c r="S6" s="1" t="str">
        <f ca="1">VLOOKUP(ROUND(RAND()*Ausdruck!$BI$7+0.5,0),Ausdruck!$BM$8:$BN$33,2,FALSE)</f>
        <v>S</v>
      </c>
      <c r="T6" s="1" t="str">
        <f ca="1">VLOOKUP(ROUND(RAND()*Ausdruck!$BI$7+0.5,0),Ausdruck!$BM$8:$BN$33,2,FALSE)</f>
        <v>B</v>
      </c>
      <c r="U6" s="1" t="str">
        <f ca="1">VLOOKUP(ROUND(RAND()*Ausdruck!$BI$7+0.5,0),Ausdruck!$BM$8:$BN$33,2,FALSE)</f>
        <v>K</v>
      </c>
      <c r="V6" s="1" t="str">
        <f ca="1">VLOOKUP(ROUND(RAND()*Ausdruck!$BI$7+0.5,0),Ausdruck!$BM$8:$BN$33,2,FALSE)</f>
        <v>V</v>
      </c>
      <c r="W6" s="1" t="str">
        <f ca="1">VLOOKUP(ROUND(RAND()*Ausdruck!$BI$7+0.5,0),Ausdruck!$BM$8:$BN$33,2,FALSE)</f>
        <v>Z</v>
      </c>
    </row>
    <row r="7" spans="1:23" x14ac:dyDescent="0.35">
      <c r="A7" s="1" t="str">
        <f ca="1">VLOOKUP(ROUND(RAND()*Ausdruck!$BI$7+0.5,0),Ausdruck!$BM$8:$BN$33,2,FALSE)</f>
        <v>H</v>
      </c>
      <c r="B7" s="1" t="str">
        <f ca="1">VLOOKUP(ROUND(RAND()*Ausdruck!$BI$7+0.5,0),Ausdruck!$BM$8:$BN$33,2,FALSE)</f>
        <v>Z</v>
      </c>
      <c r="C7" s="1" t="str">
        <f ca="1">VLOOKUP(ROUND(RAND()*Ausdruck!$BI$7+0.5,0),Ausdruck!$BM$8:$BN$33,2,FALSE)</f>
        <v>Y</v>
      </c>
      <c r="D7" s="1" t="str">
        <f ca="1">VLOOKUP(ROUND(RAND()*Ausdruck!$BI$7+0.5,0),Ausdruck!$BM$8:$BN$33,2,FALSE)</f>
        <v>X</v>
      </c>
      <c r="E7" s="1" t="str">
        <f ca="1">VLOOKUP(ROUND(RAND()*Ausdruck!$BI$7+0.5,0),Ausdruck!$BM$8:$BN$33,2,FALSE)</f>
        <v>L</v>
      </c>
      <c r="F7" s="1" t="str">
        <f ca="1">VLOOKUP(ROUND(RAND()*Ausdruck!$BI$7+0.5,0),Ausdruck!$BM$8:$BN$33,2,FALSE)</f>
        <v>O</v>
      </c>
      <c r="G7" s="1" t="str">
        <f ca="1">VLOOKUP(ROUND(RAND()*Ausdruck!$BI$7+0.5,0),Ausdruck!$BM$8:$BN$33,2,FALSE)</f>
        <v>W</v>
      </c>
      <c r="H7" s="1" t="str">
        <f ca="1">VLOOKUP(ROUND(RAND()*Ausdruck!$BI$7+0.5,0),Ausdruck!$BM$8:$BN$33,2,FALSE)</f>
        <v>W</v>
      </c>
      <c r="I7" s="1" t="str">
        <f ca="1">VLOOKUP(ROUND(RAND()*Ausdruck!$BI$7+0.5,0),Ausdruck!$BM$8:$BN$33,2,FALSE)</f>
        <v>C</v>
      </c>
      <c r="J7" s="1" t="str">
        <f ca="1">VLOOKUP(ROUND(RAND()*Ausdruck!$BI$7+0.5,0),Ausdruck!$BM$8:$BN$33,2,FALSE)</f>
        <v>X</v>
      </c>
      <c r="K7" s="1" t="str">
        <f ca="1">VLOOKUP(ROUND(RAND()*Ausdruck!$BI$7+0.5,0),Ausdruck!$BM$8:$BN$33,2,FALSE)</f>
        <v>T</v>
      </c>
      <c r="L7" s="1" t="str">
        <f ca="1">VLOOKUP(ROUND(RAND()*Ausdruck!$BI$7+0.5,0),Ausdruck!$BM$8:$BN$33,2,FALSE)</f>
        <v>X</v>
      </c>
      <c r="M7" s="1" t="str">
        <f ca="1">VLOOKUP(ROUND(RAND()*Ausdruck!$BI$7+0.5,0),Ausdruck!$BM$8:$BN$33,2,FALSE)</f>
        <v>V</v>
      </c>
      <c r="N7" s="1" t="str">
        <f ca="1">VLOOKUP(ROUND(RAND()*Ausdruck!$BI$7+0.5,0),Ausdruck!$BM$8:$BN$33,2,FALSE)</f>
        <v>M</v>
      </c>
      <c r="O7" s="1" t="str">
        <f ca="1">VLOOKUP(ROUND(RAND()*Ausdruck!$BI$7+0.5,0),Ausdruck!$BM$8:$BN$33,2,FALSE)</f>
        <v>O</v>
      </c>
      <c r="P7" s="1" t="str">
        <f ca="1">VLOOKUP(ROUND(RAND()*Ausdruck!$BI$7+0.5,0),Ausdruck!$BM$8:$BN$33,2,FALSE)</f>
        <v>M</v>
      </c>
      <c r="Q7" s="1" t="str">
        <f ca="1">VLOOKUP(ROUND(RAND()*Ausdruck!$BI$7+0.5,0),Ausdruck!$BM$8:$BN$33,2,FALSE)</f>
        <v>F</v>
      </c>
      <c r="R7" s="1" t="str">
        <f ca="1">VLOOKUP(ROUND(RAND()*Ausdruck!$BI$7+0.5,0),Ausdruck!$BM$8:$BN$33,2,FALSE)</f>
        <v>U</v>
      </c>
      <c r="S7" s="1" t="str">
        <f ca="1">VLOOKUP(ROUND(RAND()*Ausdruck!$BI$7+0.5,0),Ausdruck!$BM$8:$BN$33,2,FALSE)</f>
        <v>O</v>
      </c>
      <c r="T7" s="1" t="str">
        <f ca="1">VLOOKUP(ROUND(RAND()*Ausdruck!$BI$7+0.5,0),Ausdruck!$BM$8:$BN$33,2,FALSE)</f>
        <v>Y</v>
      </c>
      <c r="U7" s="1" t="str">
        <f ca="1">VLOOKUP(ROUND(RAND()*Ausdruck!$BI$7+0.5,0),Ausdruck!$BM$8:$BN$33,2,FALSE)</f>
        <v>B</v>
      </c>
      <c r="V7" s="1" t="str">
        <f ca="1">VLOOKUP(ROUND(RAND()*Ausdruck!$BI$7+0.5,0),Ausdruck!$BM$8:$BN$33,2,FALSE)</f>
        <v>B</v>
      </c>
      <c r="W7" s="1" t="str">
        <f ca="1">VLOOKUP(ROUND(RAND()*Ausdruck!$BI$7+0.5,0),Ausdruck!$BM$8:$BN$33,2,FALSE)</f>
        <v>I</v>
      </c>
    </row>
    <row r="8" spans="1:23" x14ac:dyDescent="0.35">
      <c r="A8" s="1" t="str">
        <f ca="1">VLOOKUP(ROUND(RAND()*Ausdruck!$BI$7+0.5,0),Ausdruck!$BM$8:$BN$33,2,FALSE)</f>
        <v>C</v>
      </c>
      <c r="B8" s="1" t="str">
        <f ca="1">VLOOKUP(ROUND(RAND()*Ausdruck!$BI$7+0.5,0),Ausdruck!$BM$8:$BN$33,2,FALSE)</f>
        <v>A</v>
      </c>
      <c r="C8" s="1" t="str">
        <f ca="1">VLOOKUP(ROUND(RAND()*Ausdruck!$BI$7+0.5,0),Ausdruck!$BM$8:$BN$33,2,FALSE)</f>
        <v>Z</v>
      </c>
      <c r="D8" s="1" t="str">
        <f ca="1">VLOOKUP(ROUND(RAND()*Ausdruck!$BI$7+0.5,0),Ausdruck!$BM$8:$BN$33,2,FALSE)</f>
        <v>W</v>
      </c>
      <c r="E8" s="1" t="str">
        <f ca="1">VLOOKUP(ROUND(RAND()*Ausdruck!$BI$7+0.5,0),Ausdruck!$BM$8:$BN$33,2,FALSE)</f>
        <v>S</v>
      </c>
      <c r="F8" s="1" t="str">
        <f ca="1">VLOOKUP(ROUND(RAND()*Ausdruck!$BI$7+0.5,0),Ausdruck!$BM$8:$BN$33,2,FALSE)</f>
        <v>A</v>
      </c>
      <c r="G8" s="1" t="str">
        <f ca="1">VLOOKUP(ROUND(RAND()*Ausdruck!$BI$7+0.5,0),Ausdruck!$BM$8:$BN$33,2,FALSE)</f>
        <v>C</v>
      </c>
      <c r="H8" s="1" t="str">
        <f ca="1">VLOOKUP(ROUND(RAND()*Ausdruck!$BI$7+0.5,0),Ausdruck!$BM$8:$BN$33,2,FALSE)</f>
        <v>C</v>
      </c>
      <c r="I8" s="1" t="str">
        <f ca="1">VLOOKUP(ROUND(RAND()*Ausdruck!$BI$7+0.5,0),Ausdruck!$BM$8:$BN$33,2,FALSE)</f>
        <v>T</v>
      </c>
      <c r="J8" s="1" t="str">
        <f ca="1">VLOOKUP(ROUND(RAND()*Ausdruck!$BI$7+0.5,0),Ausdruck!$BM$8:$BN$33,2,FALSE)</f>
        <v>Z</v>
      </c>
      <c r="K8" s="1" t="str">
        <f ca="1">VLOOKUP(ROUND(RAND()*Ausdruck!$BI$7+0.5,0),Ausdruck!$BM$8:$BN$33,2,FALSE)</f>
        <v>K</v>
      </c>
      <c r="L8" s="1" t="str">
        <f ca="1">VLOOKUP(ROUND(RAND()*Ausdruck!$BI$7+0.5,0),Ausdruck!$BM$8:$BN$33,2,FALSE)</f>
        <v>P</v>
      </c>
      <c r="M8" s="1" t="str">
        <f ca="1">VLOOKUP(ROUND(RAND()*Ausdruck!$BI$7+0.5,0),Ausdruck!$BM$8:$BN$33,2,FALSE)</f>
        <v>L</v>
      </c>
      <c r="N8" s="1" t="str">
        <f ca="1">VLOOKUP(ROUND(RAND()*Ausdruck!$BI$7+0.5,0),Ausdruck!$BM$8:$BN$33,2,FALSE)</f>
        <v>U</v>
      </c>
      <c r="O8" s="1" t="str">
        <f ca="1">VLOOKUP(ROUND(RAND()*Ausdruck!$BI$7+0.5,0),Ausdruck!$BM$8:$BN$33,2,FALSE)</f>
        <v>G</v>
      </c>
      <c r="P8" s="1" t="str">
        <f ca="1">VLOOKUP(ROUND(RAND()*Ausdruck!$BI$7+0.5,0),Ausdruck!$BM$8:$BN$33,2,FALSE)</f>
        <v>F</v>
      </c>
      <c r="Q8" s="1" t="str">
        <f ca="1">VLOOKUP(ROUND(RAND()*Ausdruck!$BI$7+0.5,0),Ausdruck!$BM$8:$BN$33,2,FALSE)</f>
        <v>V</v>
      </c>
      <c r="R8" s="1" t="str">
        <f ca="1">VLOOKUP(ROUND(RAND()*Ausdruck!$BI$7+0.5,0),Ausdruck!$BM$8:$BN$33,2,FALSE)</f>
        <v>H</v>
      </c>
      <c r="S8" s="1" t="str">
        <f ca="1">VLOOKUP(ROUND(RAND()*Ausdruck!$BI$7+0.5,0),Ausdruck!$BM$8:$BN$33,2,FALSE)</f>
        <v>Z</v>
      </c>
      <c r="T8" s="1" t="str">
        <f ca="1">VLOOKUP(ROUND(RAND()*Ausdruck!$BI$7+0.5,0),Ausdruck!$BM$8:$BN$33,2,FALSE)</f>
        <v>E</v>
      </c>
      <c r="U8" s="1" t="str">
        <f ca="1">VLOOKUP(ROUND(RAND()*Ausdruck!$BI$7+0.5,0),Ausdruck!$BM$8:$BN$33,2,FALSE)</f>
        <v>J</v>
      </c>
      <c r="V8" s="1" t="str">
        <f ca="1">VLOOKUP(ROUND(RAND()*Ausdruck!$BI$7+0.5,0),Ausdruck!$BM$8:$BN$33,2,FALSE)</f>
        <v>X</v>
      </c>
      <c r="W8" s="1" t="str">
        <f ca="1">VLOOKUP(ROUND(RAND()*Ausdruck!$BI$7+0.5,0),Ausdruck!$BM$8:$BN$33,2,FALSE)</f>
        <v>A</v>
      </c>
    </row>
    <row r="9" spans="1:23" x14ac:dyDescent="0.35">
      <c r="A9" s="1" t="str">
        <f ca="1">VLOOKUP(ROUND(RAND()*Ausdruck!$BI$7+0.5,0),Ausdruck!$BM$8:$BN$33,2,FALSE)</f>
        <v>X</v>
      </c>
      <c r="B9" s="1" t="str">
        <f ca="1">VLOOKUP(ROUND(RAND()*Ausdruck!$BI$7+0.5,0),Ausdruck!$BM$8:$BN$33,2,FALSE)</f>
        <v>Y</v>
      </c>
      <c r="C9" s="1" t="str">
        <f ca="1">VLOOKUP(ROUND(RAND()*Ausdruck!$BI$7+0.5,0),Ausdruck!$BM$8:$BN$33,2,FALSE)</f>
        <v>M</v>
      </c>
      <c r="D9" s="1" t="str">
        <f ca="1">VLOOKUP(ROUND(RAND()*Ausdruck!$BI$7+0.5,0),Ausdruck!$BM$8:$BN$33,2,FALSE)</f>
        <v>D</v>
      </c>
      <c r="E9" s="1" t="str">
        <f ca="1">VLOOKUP(ROUND(RAND()*Ausdruck!$BI$7+0.5,0),Ausdruck!$BM$8:$BN$33,2,FALSE)</f>
        <v>U</v>
      </c>
      <c r="F9" s="1" t="str">
        <f ca="1">VLOOKUP(ROUND(RAND()*Ausdruck!$BI$7+0.5,0),Ausdruck!$BM$8:$BN$33,2,FALSE)</f>
        <v>T</v>
      </c>
      <c r="G9" s="1" t="str">
        <f ca="1">VLOOKUP(ROUND(RAND()*Ausdruck!$BI$7+0.5,0),Ausdruck!$BM$8:$BN$33,2,FALSE)</f>
        <v>O</v>
      </c>
      <c r="H9" s="1" t="str">
        <f ca="1">VLOOKUP(ROUND(RAND()*Ausdruck!$BI$7+0.5,0),Ausdruck!$BM$8:$BN$33,2,FALSE)</f>
        <v>T</v>
      </c>
      <c r="I9" s="1" t="str">
        <f ca="1">VLOOKUP(ROUND(RAND()*Ausdruck!$BI$7+0.5,0),Ausdruck!$BM$8:$BN$33,2,FALSE)</f>
        <v>S</v>
      </c>
      <c r="J9" s="1" t="str">
        <f ca="1">VLOOKUP(ROUND(RAND()*Ausdruck!$BI$7+0.5,0),Ausdruck!$BM$8:$BN$33,2,FALSE)</f>
        <v>S</v>
      </c>
      <c r="K9" s="1" t="str">
        <f ca="1">VLOOKUP(ROUND(RAND()*Ausdruck!$BI$7+0.5,0),Ausdruck!$BM$8:$BN$33,2,FALSE)</f>
        <v>X</v>
      </c>
      <c r="L9" s="1" t="str">
        <f ca="1">VLOOKUP(ROUND(RAND()*Ausdruck!$BI$7+0.5,0),Ausdruck!$BM$8:$BN$33,2,FALSE)</f>
        <v>D</v>
      </c>
      <c r="M9" s="1" t="str">
        <f ca="1">VLOOKUP(ROUND(RAND()*Ausdruck!$BI$7+0.5,0),Ausdruck!$BM$8:$BN$33,2,FALSE)</f>
        <v>L</v>
      </c>
      <c r="N9" s="1" t="str">
        <f ca="1">VLOOKUP(ROUND(RAND()*Ausdruck!$BI$7+0.5,0),Ausdruck!$BM$8:$BN$33,2,FALSE)</f>
        <v>Q</v>
      </c>
      <c r="O9" s="1" t="str">
        <f ca="1">VLOOKUP(ROUND(RAND()*Ausdruck!$BI$7+0.5,0),Ausdruck!$BM$8:$BN$33,2,FALSE)</f>
        <v>L</v>
      </c>
      <c r="P9" s="1" t="str">
        <f ca="1">VLOOKUP(ROUND(RAND()*Ausdruck!$BI$7+0.5,0),Ausdruck!$BM$8:$BN$33,2,FALSE)</f>
        <v>Y</v>
      </c>
      <c r="Q9" s="1" t="str">
        <f ca="1">VLOOKUP(ROUND(RAND()*Ausdruck!$BI$7+0.5,0),Ausdruck!$BM$8:$BN$33,2,FALSE)</f>
        <v>D</v>
      </c>
      <c r="R9" s="1" t="str">
        <f ca="1">VLOOKUP(ROUND(RAND()*Ausdruck!$BI$7+0.5,0),Ausdruck!$BM$8:$BN$33,2,FALSE)</f>
        <v>M</v>
      </c>
      <c r="S9" s="1" t="str">
        <f ca="1">VLOOKUP(ROUND(RAND()*Ausdruck!$BI$7+0.5,0),Ausdruck!$BM$8:$BN$33,2,FALSE)</f>
        <v>W</v>
      </c>
      <c r="T9" s="1" t="str">
        <f ca="1">VLOOKUP(ROUND(RAND()*Ausdruck!$BI$7+0.5,0),Ausdruck!$BM$8:$BN$33,2,FALSE)</f>
        <v>M</v>
      </c>
      <c r="U9" s="1" t="str">
        <f ca="1">VLOOKUP(ROUND(RAND()*Ausdruck!$BI$7+0.5,0),Ausdruck!$BM$8:$BN$33,2,FALSE)</f>
        <v>M</v>
      </c>
      <c r="V9" s="1" t="str">
        <f ca="1">VLOOKUP(ROUND(RAND()*Ausdruck!$BI$7+0.5,0),Ausdruck!$BM$8:$BN$33,2,FALSE)</f>
        <v>Y</v>
      </c>
      <c r="W9" s="1" t="str">
        <f ca="1">VLOOKUP(ROUND(RAND()*Ausdruck!$BI$7+0.5,0),Ausdruck!$BM$8:$BN$33,2,FALSE)</f>
        <v>E</v>
      </c>
    </row>
    <row r="10" spans="1:23" x14ac:dyDescent="0.35">
      <c r="A10" s="1" t="str">
        <f ca="1">VLOOKUP(ROUND(RAND()*Ausdruck!$BI$7+0.5,0),Ausdruck!$BM$8:$BN$33,2,FALSE)</f>
        <v>C</v>
      </c>
      <c r="B10" s="1" t="str">
        <f ca="1">VLOOKUP(ROUND(RAND()*Ausdruck!$BI$7+0.5,0),Ausdruck!$BM$8:$BN$33,2,FALSE)</f>
        <v>Z</v>
      </c>
      <c r="C10" s="1" t="str">
        <f ca="1">VLOOKUP(ROUND(RAND()*Ausdruck!$BI$7+0.5,0),Ausdruck!$BM$8:$BN$33,2,FALSE)</f>
        <v>C</v>
      </c>
      <c r="D10" s="1" t="str">
        <f ca="1">VLOOKUP(ROUND(RAND()*Ausdruck!$BI$7+0.5,0),Ausdruck!$BM$8:$BN$33,2,FALSE)</f>
        <v>T</v>
      </c>
      <c r="E10" s="1" t="str">
        <f ca="1">VLOOKUP(ROUND(RAND()*Ausdruck!$BI$7+0.5,0),Ausdruck!$BM$8:$BN$33,2,FALSE)</f>
        <v>Z</v>
      </c>
      <c r="F10" s="1" t="str">
        <f ca="1">VLOOKUP(ROUND(RAND()*Ausdruck!$BI$7+0.5,0),Ausdruck!$BM$8:$BN$33,2,FALSE)</f>
        <v>Y</v>
      </c>
      <c r="G10" s="1" t="str">
        <f ca="1">VLOOKUP(ROUND(RAND()*Ausdruck!$BI$7+0.5,0),Ausdruck!$BM$8:$BN$33,2,FALSE)</f>
        <v>U</v>
      </c>
      <c r="H10" s="1" t="str">
        <f ca="1">VLOOKUP(ROUND(RAND()*Ausdruck!$BI$7+0.5,0),Ausdruck!$BM$8:$BN$33,2,FALSE)</f>
        <v>U</v>
      </c>
      <c r="I10" s="1" t="str">
        <f ca="1">VLOOKUP(ROUND(RAND()*Ausdruck!$BI$7+0.5,0),Ausdruck!$BM$8:$BN$33,2,FALSE)</f>
        <v>Y</v>
      </c>
      <c r="J10" s="1" t="str">
        <f ca="1">VLOOKUP(ROUND(RAND()*Ausdruck!$BI$7+0.5,0),Ausdruck!$BM$8:$BN$33,2,FALSE)</f>
        <v>S</v>
      </c>
      <c r="K10" s="1" t="str">
        <f ca="1">VLOOKUP(ROUND(RAND()*Ausdruck!$BI$7+0.5,0),Ausdruck!$BM$8:$BN$33,2,FALSE)</f>
        <v>A</v>
      </c>
      <c r="L10" s="1" t="str">
        <f ca="1">VLOOKUP(ROUND(RAND()*Ausdruck!$BI$7+0.5,0),Ausdruck!$BM$8:$BN$33,2,FALSE)</f>
        <v>E</v>
      </c>
      <c r="M10" s="1" t="str">
        <f ca="1">VLOOKUP(ROUND(RAND()*Ausdruck!$BI$7+0.5,0),Ausdruck!$BM$8:$BN$33,2,FALSE)</f>
        <v>L</v>
      </c>
      <c r="N10" s="1" t="str">
        <f ca="1">VLOOKUP(ROUND(RAND()*Ausdruck!$BI$7+0.5,0),Ausdruck!$BM$8:$BN$33,2,FALSE)</f>
        <v>M</v>
      </c>
      <c r="O10" s="1" t="str">
        <f ca="1">VLOOKUP(ROUND(RAND()*Ausdruck!$BI$7+0.5,0),Ausdruck!$BM$8:$BN$33,2,FALSE)</f>
        <v>T</v>
      </c>
      <c r="P10" s="1" t="str">
        <f ca="1">VLOOKUP(ROUND(RAND()*Ausdruck!$BI$7+0.5,0),Ausdruck!$BM$8:$BN$33,2,FALSE)</f>
        <v>N</v>
      </c>
      <c r="Q10" s="1" t="str">
        <f ca="1">VLOOKUP(ROUND(RAND()*Ausdruck!$BI$7+0.5,0),Ausdruck!$BM$8:$BN$33,2,FALSE)</f>
        <v>V</v>
      </c>
      <c r="R10" s="1" t="str">
        <f ca="1">VLOOKUP(ROUND(RAND()*Ausdruck!$BI$7+0.5,0),Ausdruck!$BM$8:$BN$33,2,FALSE)</f>
        <v>H</v>
      </c>
      <c r="S10" s="1" t="str">
        <f ca="1">VLOOKUP(ROUND(RAND()*Ausdruck!$BI$7+0.5,0),Ausdruck!$BM$8:$BN$33,2,FALSE)</f>
        <v>A</v>
      </c>
      <c r="T10" s="1" t="str">
        <f ca="1">VLOOKUP(ROUND(RAND()*Ausdruck!$BI$7+0.5,0),Ausdruck!$BM$8:$BN$33,2,FALSE)</f>
        <v>U</v>
      </c>
      <c r="U10" s="1" t="str">
        <f ca="1">VLOOKUP(ROUND(RAND()*Ausdruck!$BI$7+0.5,0),Ausdruck!$BM$8:$BN$33,2,FALSE)</f>
        <v>Z</v>
      </c>
      <c r="V10" s="1" t="str">
        <f ca="1">VLOOKUP(ROUND(RAND()*Ausdruck!$BI$7+0.5,0),Ausdruck!$BM$8:$BN$33,2,FALSE)</f>
        <v>A</v>
      </c>
      <c r="W10" s="1" t="str">
        <f ca="1">VLOOKUP(ROUND(RAND()*Ausdruck!$BI$7+0.5,0),Ausdruck!$BM$8:$BN$33,2,FALSE)</f>
        <v>U</v>
      </c>
    </row>
    <row r="11" spans="1:23" x14ac:dyDescent="0.35">
      <c r="A11" s="1" t="str">
        <f ca="1">VLOOKUP(ROUND(RAND()*Ausdruck!$BI$7+0.5,0),Ausdruck!$BM$8:$BN$33,2,FALSE)</f>
        <v>V</v>
      </c>
      <c r="B11" s="1" t="str">
        <f ca="1">VLOOKUP(ROUND(RAND()*Ausdruck!$BI$7+0.5,0),Ausdruck!$BM$8:$BN$33,2,FALSE)</f>
        <v>P</v>
      </c>
      <c r="C11" s="1" t="str">
        <f ca="1">VLOOKUP(ROUND(RAND()*Ausdruck!$BI$7+0.5,0),Ausdruck!$BM$8:$BN$33,2,FALSE)</f>
        <v>Z</v>
      </c>
      <c r="D11" s="1" t="str">
        <f ca="1">VLOOKUP(ROUND(RAND()*Ausdruck!$BI$7+0.5,0),Ausdruck!$BM$8:$BN$33,2,FALSE)</f>
        <v>B</v>
      </c>
      <c r="E11" s="1" t="str">
        <f ca="1">VLOOKUP(ROUND(RAND()*Ausdruck!$BI$7+0.5,0),Ausdruck!$BM$8:$BN$33,2,FALSE)</f>
        <v>L</v>
      </c>
      <c r="F11" s="1" t="str">
        <f ca="1">VLOOKUP(ROUND(RAND()*Ausdruck!$BI$7+0.5,0),Ausdruck!$BM$8:$BN$33,2,FALSE)</f>
        <v>P</v>
      </c>
      <c r="G11" s="1" t="str">
        <f ca="1">VLOOKUP(ROUND(RAND()*Ausdruck!$BI$7+0.5,0),Ausdruck!$BM$8:$BN$33,2,FALSE)</f>
        <v>T</v>
      </c>
      <c r="H11" s="1" t="str">
        <f ca="1">VLOOKUP(ROUND(RAND()*Ausdruck!$BI$7+0.5,0),Ausdruck!$BM$8:$BN$33,2,FALSE)</f>
        <v>Q</v>
      </c>
      <c r="I11" s="1" t="str">
        <f ca="1">VLOOKUP(ROUND(RAND()*Ausdruck!$BI$7+0.5,0),Ausdruck!$BM$8:$BN$33,2,FALSE)</f>
        <v>K</v>
      </c>
      <c r="J11" s="1" t="str">
        <f ca="1">VLOOKUP(ROUND(RAND()*Ausdruck!$BI$7+0.5,0),Ausdruck!$BM$8:$BN$33,2,FALSE)</f>
        <v>X</v>
      </c>
      <c r="K11" s="1" t="str">
        <f ca="1">VLOOKUP(ROUND(RAND()*Ausdruck!$BI$7+0.5,0),Ausdruck!$BM$8:$BN$33,2,FALSE)</f>
        <v>N</v>
      </c>
      <c r="L11" s="1" t="str">
        <f ca="1">VLOOKUP(ROUND(RAND()*Ausdruck!$BI$7+0.5,0),Ausdruck!$BM$8:$BN$33,2,FALSE)</f>
        <v>Q</v>
      </c>
      <c r="M11" s="1" t="str">
        <f ca="1">VLOOKUP(ROUND(RAND()*Ausdruck!$BI$7+0.5,0),Ausdruck!$BM$8:$BN$33,2,FALSE)</f>
        <v>Y</v>
      </c>
      <c r="N11" s="1" t="str">
        <f ca="1">VLOOKUP(ROUND(RAND()*Ausdruck!$BI$7+0.5,0),Ausdruck!$BM$8:$BN$33,2,FALSE)</f>
        <v>Q</v>
      </c>
      <c r="O11" s="1" t="str">
        <f ca="1">VLOOKUP(ROUND(RAND()*Ausdruck!$BI$7+0.5,0),Ausdruck!$BM$8:$BN$33,2,FALSE)</f>
        <v>A</v>
      </c>
      <c r="P11" s="1" t="str">
        <f ca="1">VLOOKUP(ROUND(RAND()*Ausdruck!$BI$7+0.5,0),Ausdruck!$BM$8:$BN$33,2,FALSE)</f>
        <v>X</v>
      </c>
      <c r="Q11" s="1" t="str">
        <f ca="1">VLOOKUP(ROUND(RAND()*Ausdruck!$BI$7+0.5,0),Ausdruck!$BM$8:$BN$33,2,FALSE)</f>
        <v>G</v>
      </c>
      <c r="R11" s="1" t="str">
        <f ca="1">VLOOKUP(ROUND(RAND()*Ausdruck!$BI$7+0.5,0),Ausdruck!$BM$8:$BN$33,2,FALSE)</f>
        <v>L</v>
      </c>
      <c r="S11" s="1" t="str">
        <f ca="1">VLOOKUP(ROUND(RAND()*Ausdruck!$BI$7+0.5,0),Ausdruck!$BM$8:$BN$33,2,FALSE)</f>
        <v>Y</v>
      </c>
      <c r="T11" s="1" t="str">
        <f ca="1">VLOOKUP(ROUND(RAND()*Ausdruck!$BI$7+0.5,0),Ausdruck!$BM$8:$BN$33,2,FALSE)</f>
        <v>B</v>
      </c>
      <c r="U11" s="1" t="str">
        <f ca="1">VLOOKUP(ROUND(RAND()*Ausdruck!$BI$7+0.5,0),Ausdruck!$BM$8:$BN$33,2,FALSE)</f>
        <v>S</v>
      </c>
      <c r="V11" s="1" t="str">
        <f ca="1">VLOOKUP(ROUND(RAND()*Ausdruck!$BI$7+0.5,0),Ausdruck!$BM$8:$BN$33,2,FALSE)</f>
        <v>I</v>
      </c>
      <c r="W11" s="1" t="str">
        <f ca="1">VLOOKUP(ROUND(RAND()*Ausdruck!$BI$7+0.5,0),Ausdruck!$BM$8:$BN$33,2,FALSE)</f>
        <v>Z</v>
      </c>
    </row>
    <row r="12" spans="1:23" x14ac:dyDescent="0.35">
      <c r="A12" s="1" t="str">
        <f ca="1">VLOOKUP(ROUND(RAND()*Ausdruck!$BI$7+0.5,0),Ausdruck!$BM$8:$BN$33,2,FALSE)</f>
        <v>P</v>
      </c>
      <c r="B12" s="1" t="str">
        <f ca="1">VLOOKUP(ROUND(RAND()*Ausdruck!$BI$7+0.5,0),Ausdruck!$BM$8:$BN$33,2,FALSE)</f>
        <v>H</v>
      </c>
      <c r="C12" s="1" t="str">
        <f ca="1">VLOOKUP(ROUND(RAND()*Ausdruck!$BI$7+0.5,0),Ausdruck!$BM$8:$BN$33,2,FALSE)</f>
        <v>N</v>
      </c>
      <c r="D12" s="1" t="str">
        <f ca="1">VLOOKUP(ROUND(RAND()*Ausdruck!$BI$7+0.5,0),Ausdruck!$BM$8:$BN$33,2,FALSE)</f>
        <v>L</v>
      </c>
      <c r="E12" s="1" t="str">
        <f ca="1">VLOOKUP(ROUND(RAND()*Ausdruck!$BI$7+0.5,0),Ausdruck!$BM$8:$BN$33,2,FALSE)</f>
        <v>A</v>
      </c>
      <c r="F12" s="1" t="str">
        <f ca="1">VLOOKUP(ROUND(RAND()*Ausdruck!$BI$7+0.5,0),Ausdruck!$BM$8:$BN$33,2,FALSE)</f>
        <v>A</v>
      </c>
      <c r="G12" s="1" t="str">
        <f ca="1">VLOOKUP(ROUND(RAND()*Ausdruck!$BI$7+0.5,0),Ausdruck!$BM$8:$BN$33,2,FALSE)</f>
        <v>K</v>
      </c>
      <c r="H12" s="1" t="str">
        <f ca="1">VLOOKUP(ROUND(RAND()*Ausdruck!$BI$7+0.5,0),Ausdruck!$BM$8:$BN$33,2,FALSE)</f>
        <v>A</v>
      </c>
      <c r="I12" s="1" t="str">
        <f ca="1">VLOOKUP(ROUND(RAND()*Ausdruck!$BI$7+0.5,0),Ausdruck!$BM$8:$BN$33,2,FALSE)</f>
        <v>D</v>
      </c>
      <c r="J12" s="1" t="str">
        <f ca="1">VLOOKUP(ROUND(RAND()*Ausdruck!$BI$7+0.5,0),Ausdruck!$BM$8:$BN$33,2,FALSE)</f>
        <v>F</v>
      </c>
      <c r="K12" s="1" t="str">
        <f ca="1">VLOOKUP(ROUND(RAND()*Ausdruck!$BI$7+0.5,0),Ausdruck!$BM$8:$BN$33,2,FALSE)</f>
        <v>C</v>
      </c>
      <c r="L12" s="1" t="str">
        <f ca="1">VLOOKUP(ROUND(RAND()*Ausdruck!$BI$7+0.5,0),Ausdruck!$BM$8:$BN$33,2,FALSE)</f>
        <v>N</v>
      </c>
      <c r="M12" s="1" t="str">
        <f ca="1">VLOOKUP(ROUND(RAND()*Ausdruck!$BI$7+0.5,0),Ausdruck!$BM$8:$BN$33,2,FALSE)</f>
        <v>Y</v>
      </c>
      <c r="N12" s="1" t="str">
        <f ca="1">VLOOKUP(ROUND(RAND()*Ausdruck!$BI$7+0.5,0),Ausdruck!$BM$8:$BN$33,2,FALSE)</f>
        <v>C</v>
      </c>
      <c r="O12" s="1" t="str">
        <f ca="1">VLOOKUP(ROUND(RAND()*Ausdruck!$BI$7+0.5,0),Ausdruck!$BM$8:$BN$33,2,FALSE)</f>
        <v>G</v>
      </c>
      <c r="P12" s="1" t="str">
        <f ca="1">VLOOKUP(ROUND(RAND()*Ausdruck!$BI$7+0.5,0),Ausdruck!$BM$8:$BN$33,2,FALSE)</f>
        <v>M</v>
      </c>
      <c r="Q12" s="1" t="str">
        <f ca="1">VLOOKUP(ROUND(RAND()*Ausdruck!$BI$7+0.5,0),Ausdruck!$BM$8:$BN$33,2,FALSE)</f>
        <v>S</v>
      </c>
      <c r="R12" s="1" t="str">
        <f ca="1">VLOOKUP(ROUND(RAND()*Ausdruck!$BI$7+0.5,0),Ausdruck!$BM$8:$BN$33,2,FALSE)</f>
        <v>F</v>
      </c>
      <c r="S12" s="1" t="str">
        <f ca="1">VLOOKUP(ROUND(RAND()*Ausdruck!$BI$7+0.5,0),Ausdruck!$BM$8:$BN$33,2,FALSE)</f>
        <v>J</v>
      </c>
      <c r="T12" s="1" t="str">
        <f ca="1">VLOOKUP(ROUND(RAND()*Ausdruck!$BI$7+0.5,0),Ausdruck!$BM$8:$BN$33,2,FALSE)</f>
        <v>P</v>
      </c>
      <c r="U12" s="1" t="str">
        <f ca="1">VLOOKUP(ROUND(RAND()*Ausdruck!$BI$7+0.5,0),Ausdruck!$BM$8:$BN$33,2,FALSE)</f>
        <v>J</v>
      </c>
      <c r="V12" s="1" t="str">
        <f ca="1">VLOOKUP(ROUND(RAND()*Ausdruck!$BI$7+0.5,0),Ausdruck!$BM$8:$BN$33,2,FALSE)</f>
        <v>X</v>
      </c>
      <c r="W12" s="1" t="str">
        <f ca="1">VLOOKUP(ROUND(RAND()*Ausdruck!$BI$7+0.5,0),Ausdruck!$BM$8:$BN$33,2,FALSE)</f>
        <v>T</v>
      </c>
    </row>
    <row r="13" spans="1:23" x14ac:dyDescent="0.35">
      <c r="A13" s="1" t="str">
        <f ca="1">VLOOKUP(ROUND(RAND()*Ausdruck!$BI$7+0.5,0),Ausdruck!$BM$8:$BN$33,2,FALSE)</f>
        <v>Q</v>
      </c>
      <c r="B13" s="1" t="str">
        <f ca="1">VLOOKUP(ROUND(RAND()*Ausdruck!$BI$7+0.5,0),Ausdruck!$BM$8:$BN$33,2,FALSE)</f>
        <v>I</v>
      </c>
      <c r="C13" s="1" t="str">
        <f ca="1">VLOOKUP(ROUND(RAND()*Ausdruck!$BI$7+0.5,0),Ausdruck!$BM$8:$BN$33,2,FALSE)</f>
        <v>H</v>
      </c>
      <c r="D13" s="1" t="str">
        <f ca="1">VLOOKUP(ROUND(RAND()*Ausdruck!$BI$7+0.5,0),Ausdruck!$BM$8:$BN$33,2,FALSE)</f>
        <v>V</v>
      </c>
      <c r="E13" s="1" t="str">
        <f ca="1">VLOOKUP(ROUND(RAND()*Ausdruck!$BI$7+0.5,0),Ausdruck!$BM$8:$BN$33,2,FALSE)</f>
        <v>W</v>
      </c>
      <c r="F13" s="1" t="str">
        <f ca="1">VLOOKUP(ROUND(RAND()*Ausdruck!$BI$7+0.5,0),Ausdruck!$BM$8:$BN$33,2,FALSE)</f>
        <v>J</v>
      </c>
      <c r="G13" s="1" t="str">
        <f ca="1">VLOOKUP(ROUND(RAND()*Ausdruck!$BI$7+0.5,0),Ausdruck!$BM$8:$BN$33,2,FALSE)</f>
        <v>R</v>
      </c>
      <c r="H13" s="1" t="str">
        <f ca="1">VLOOKUP(ROUND(RAND()*Ausdruck!$BI$7+0.5,0),Ausdruck!$BM$8:$BN$33,2,FALSE)</f>
        <v>D</v>
      </c>
      <c r="I13" s="1" t="str">
        <f ca="1">VLOOKUP(ROUND(RAND()*Ausdruck!$BI$7+0.5,0),Ausdruck!$BM$8:$BN$33,2,FALSE)</f>
        <v>R</v>
      </c>
      <c r="J13" s="1" t="str">
        <f ca="1">VLOOKUP(ROUND(RAND()*Ausdruck!$BI$7+0.5,0),Ausdruck!$BM$8:$BN$33,2,FALSE)</f>
        <v>H</v>
      </c>
      <c r="K13" s="1" t="str">
        <f ca="1">VLOOKUP(ROUND(RAND()*Ausdruck!$BI$7+0.5,0),Ausdruck!$BM$8:$BN$33,2,FALSE)</f>
        <v>L</v>
      </c>
      <c r="L13" s="1" t="str">
        <f ca="1">VLOOKUP(ROUND(RAND()*Ausdruck!$BI$7+0.5,0),Ausdruck!$BM$8:$BN$33,2,FALSE)</f>
        <v>R</v>
      </c>
      <c r="M13" s="1" t="str">
        <f ca="1">VLOOKUP(ROUND(RAND()*Ausdruck!$BI$7+0.5,0),Ausdruck!$BM$8:$BN$33,2,FALSE)</f>
        <v>T</v>
      </c>
      <c r="N13" s="1" t="str">
        <f ca="1">VLOOKUP(ROUND(RAND()*Ausdruck!$BI$7+0.5,0),Ausdruck!$BM$8:$BN$33,2,FALSE)</f>
        <v>Y</v>
      </c>
      <c r="O13" s="1" t="str">
        <f ca="1">VLOOKUP(ROUND(RAND()*Ausdruck!$BI$7+0.5,0),Ausdruck!$BM$8:$BN$33,2,FALSE)</f>
        <v>X</v>
      </c>
      <c r="P13" s="1" t="str">
        <f ca="1">VLOOKUP(ROUND(RAND()*Ausdruck!$BI$7+0.5,0),Ausdruck!$BM$8:$BN$33,2,FALSE)</f>
        <v>W</v>
      </c>
      <c r="Q13" s="1" t="str">
        <f ca="1">VLOOKUP(ROUND(RAND()*Ausdruck!$BI$7+0.5,0),Ausdruck!$BM$8:$BN$33,2,FALSE)</f>
        <v>W</v>
      </c>
      <c r="R13" s="1" t="str">
        <f ca="1">VLOOKUP(ROUND(RAND()*Ausdruck!$BI$7+0.5,0),Ausdruck!$BM$8:$BN$33,2,FALSE)</f>
        <v>Z</v>
      </c>
      <c r="S13" s="1" t="str">
        <f ca="1">VLOOKUP(ROUND(RAND()*Ausdruck!$BI$7+0.5,0),Ausdruck!$BM$8:$BN$33,2,FALSE)</f>
        <v>D</v>
      </c>
      <c r="T13" s="1" t="str">
        <f ca="1">VLOOKUP(ROUND(RAND()*Ausdruck!$BI$7+0.5,0),Ausdruck!$BM$8:$BN$33,2,FALSE)</f>
        <v>E</v>
      </c>
      <c r="U13" s="1" t="str">
        <f ca="1">VLOOKUP(ROUND(RAND()*Ausdruck!$BI$7+0.5,0),Ausdruck!$BM$8:$BN$33,2,FALSE)</f>
        <v>N</v>
      </c>
      <c r="V13" s="1" t="str">
        <f ca="1">VLOOKUP(ROUND(RAND()*Ausdruck!$BI$7+0.5,0),Ausdruck!$BM$8:$BN$33,2,FALSE)</f>
        <v>Z</v>
      </c>
      <c r="W13" s="1" t="str">
        <f ca="1">VLOOKUP(ROUND(RAND()*Ausdruck!$BI$7+0.5,0),Ausdruck!$BM$8:$BN$33,2,FALSE)</f>
        <v>V</v>
      </c>
    </row>
    <row r="14" spans="1:23" x14ac:dyDescent="0.35">
      <c r="A14" s="1" t="str">
        <f ca="1">VLOOKUP(ROUND(RAND()*Ausdruck!$BI$7+0.5,0),Ausdruck!$BM$8:$BN$33,2,FALSE)</f>
        <v>M</v>
      </c>
      <c r="B14" s="1" t="str">
        <f ca="1">VLOOKUP(ROUND(RAND()*Ausdruck!$BI$7+0.5,0),Ausdruck!$BM$8:$BN$33,2,FALSE)</f>
        <v>Y</v>
      </c>
      <c r="C14" s="1" t="str">
        <f ca="1">VLOOKUP(ROUND(RAND()*Ausdruck!$BI$7+0.5,0),Ausdruck!$BM$8:$BN$33,2,FALSE)</f>
        <v>H</v>
      </c>
      <c r="D14" s="1" t="str">
        <f ca="1">VLOOKUP(ROUND(RAND()*Ausdruck!$BI$7+0.5,0),Ausdruck!$BM$8:$BN$33,2,FALSE)</f>
        <v>W</v>
      </c>
      <c r="E14" s="1" t="str">
        <f ca="1">VLOOKUP(ROUND(RAND()*Ausdruck!$BI$7+0.5,0),Ausdruck!$BM$8:$BN$33,2,FALSE)</f>
        <v>M</v>
      </c>
      <c r="F14" s="1" t="str">
        <f ca="1">VLOOKUP(ROUND(RAND()*Ausdruck!$BI$7+0.5,0),Ausdruck!$BM$8:$BN$33,2,FALSE)</f>
        <v>W</v>
      </c>
      <c r="G14" s="1" t="str">
        <f ca="1">VLOOKUP(ROUND(RAND()*Ausdruck!$BI$7+0.5,0),Ausdruck!$BM$8:$BN$33,2,FALSE)</f>
        <v>K</v>
      </c>
      <c r="H14" s="1" t="str">
        <f ca="1">VLOOKUP(ROUND(RAND()*Ausdruck!$BI$7+0.5,0),Ausdruck!$BM$8:$BN$33,2,FALSE)</f>
        <v>A</v>
      </c>
      <c r="I14" s="1" t="str">
        <f ca="1">VLOOKUP(ROUND(RAND()*Ausdruck!$BI$7+0.5,0),Ausdruck!$BM$8:$BN$33,2,FALSE)</f>
        <v>Z</v>
      </c>
      <c r="J14" s="1" t="str">
        <f ca="1">VLOOKUP(ROUND(RAND()*Ausdruck!$BI$7+0.5,0),Ausdruck!$BM$8:$BN$33,2,FALSE)</f>
        <v>B</v>
      </c>
      <c r="K14" s="1" t="str">
        <f ca="1">VLOOKUP(ROUND(RAND()*Ausdruck!$BI$7+0.5,0),Ausdruck!$BM$8:$BN$33,2,FALSE)</f>
        <v>O</v>
      </c>
      <c r="L14" s="1" t="str">
        <f ca="1">VLOOKUP(ROUND(RAND()*Ausdruck!$BI$7+0.5,0),Ausdruck!$BM$8:$BN$33,2,FALSE)</f>
        <v>L</v>
      </c>
      <c r="M14" s="1" t="str">
        <f ca="1">VLOOKUP(ROUND(RAND()*Ausdruck!$BI$7+0.5,0),Ausdruck!$BM$8:$BN$33,2,FALSE)</f>
        <v>F</v>
      </c>
      <c r="N14" s="1" t="str">
        <f ca="1">VLOOKUP(ROUND(RAND()*Ausdruck!$BI$7+0.5,0),Ausdruck!$BM$8:$BN$33,2,FALSE)</f>
        <v>X</v>
      </c>
      <c r="O14" s="1" t="str">
        <f ca="1">VLOOKUP(ROUND(RAND()*Ausdruck!$BI$7+0.5,0),Ausdruck!$BM$8:$BN$33,2,FALSE)</f>
        <v>R</v>
      </c>
      <c r="P14" s="1" t="str">
        <f ca="1">VLOOKUP(ROUND(RAND()*Ausdruck!$BI$7+0.5,0),Ausdruck!$BM$8:$BN$33,2,FALSE)</f>
        <v>O</v>
      </c>
      <c r="Q14" s="1" t="str">
        <f ca="1">VLOOKUP(ROUND(RAND()*Ausdruck!$BI$7+0.5,0),Ausdruck!$BM$8:$BN$33,2,FALSE)</f>
        <v>K</v>
      </c>
      <c r="R14" s="1" t="str">
        <f ca="1">VLOOKUP(ROUND(RAND()*Ausdruck!$BI$7+0.5,0),Ausdruck!$BM$8:$BN$33,2,FALSE)</f>
        <v>Y</v>
      </c>
      <c r="S14" s="1" t="str">
        <f ca="1">VLOOKUP(ROUND(RAND()*Ausdruck!$BI$7+0.5,0),Ausdruck!$BM$8:$BN$33,2,FALSE)</f>
        <v>K</v>
      </c>
      <c r="T14" s="1" t="str">
        <f ca="1">VLOOKUP(ROUND(RAND()*Ausdruck!$BI$7+0.5,0),Ausdruck!$BM$8:$BN$33,2,FALSE)</f>
        <v>R</v>
      </c>
      <c r="U14" s="1" t="str">
        <f ca="1">VLOOKUP(ROUND(RAND()*Ausdruck!$BI$7+0.5,0),Ausdruck!$BM$8:$BN$33,2,FALSE)</f>
        <v>X</v>
      </c>
      <c r="V14" s="1" t="str">
        <f ca="1">VLOOKUP(ROUND(RAND()*Ausdruck!$BI$7+0.5,0),Ausdruck!$BM$8:$BN$33,2,FALSE)</f>
        <v>F</v>
      </c>
      <c r="W14" s="1" t="str">
        <f ca="1">VLOOKUP(ROUND(RAND()*Ausdruck!$BI$7+0.5,0),Ausdruck!$BM$8:$BN$33,2,FALSE)</f>
        <v>E</v>
      </c>
    </row>
    <row r="15" spans="1:23" x14ac:dyDescent="0.35">
      <c r="A15" s="1" t="str">
        <f ca="1">VLOOKUP(ROUND(RAND()*Ausdruck!$BI$7+0.5,0),Ausdruck!$BM$8:$BN$33,2,FALSE)</f>
        <v>G</v>
      </c>
      <c r="B15" s="1" t="str">
        <f ca="1">VLOOKUP(ROUND(RAND()*Ausdruck!$BI$7+0.5,0),Ausdruck!$BM$8:$BN$33,2,FALSE)</f>
        <v>Q</v>
      </c>
      <c r="C15" s="1" t="str">
        <f ca="1">VLOOKUP(ROUND(RAND()*Ausdruck!$BI$7+0.5,0),Ausdruck!$BM$8:$BN$33,2,FALSE)</f>
        <v>P</v>
      </c>
      <c r="D15" s="1" t="str">
        <f ca="1">VLOOKUP(ROUND(RAND()*Ausdruck!$BI$7+0.5,0),Ausdruck!$BM$8:$BN$33,2,FALSE)</f>
        <v>O</v>
      </c>
      <c r="E15" s="1" t="str">
        <f ca="1">VLOOKUP(ROUND(RAND()*Ausdruck!$BI$7+0.5,0),Ausdruck!$BM$8:$BN$33,2,FALSE)</f>
        <v>R</v>
      </c>
      <c r="F15" s="1" t="str">
        <f ca="1">VLOOKUP(ROUND(RAND()*Ausdruck!$BI$7+0.5,0),Ausdruck!$BM$8:$BN$33,2,FALSE)</f>
        <v>J</v>
      </c>
      <c r="G15" s="1" t="str">
        <f ca="1">VLOOKUP(ROUND(RAND()*Ausdruck!$BI$7+0.5,0),Ausdruck!$BM$8:$BN$33,2,FALSE)</f>
        <v>E</v>
      </c>
      <c r="H15" s="1" t="str">
        <f ca="1">VLOOKUP(ROUND(RAND()*Ausdruck!$BI$7+0.5,0),Ausdruck!$BM$8:$BN$33,2,FALSE)</f>
        <v>V</v>
      </c>
      <c r="I15" s="1" t="str">
        <f ca="1">VLOOKUP(ROUND(RAND()*Ausdruck!$BI$7+0.5,0),Ausdruck!$BM$8:$BN$33,2,FALSE)</f>
        <v>J</v>
      </c>
      <c r="J15" s="1" t="str">
        <f ca="1">VLOOKUP(ROUND(RAND()*Ausdruck!$BI$7+0.5,0),Ausdruck!$BM$8:$BN$33,2,FALSE)</f>
        <v>A</v>
      </c>
      <c r="K15" s="1" t="str">
        <f ca="1">VLOOKUP(ROUND(RAND()*Ausdruck!$BI$7+0.5,0),Ausdruck!$BM$8:$BN$33,2,FALSE)</f>
        <v>N</v>
      </c>
      <c r="L15" s="1" t="str">
        <f ca="1">VLOOKUP(ROUND(RAND()*Ausdruck!$BI$7+0.5,0),Ausdruck!$BM$8:$BN$33,2,FALSE)</f>
        <v>F</v>
      </c>
      <c r="M15" s="1" t="str">
        <f ca="1">VLOOKUP(ROUND(RAND()*Ausdruck!$BI$7+0.5,0),Ausdruck!$BM$8:$BN$33,2,FALSE)</f>
        <v>B</v>
      </c>
      <c r="N15" s="1" t="str">
        <f ca="1">VLOOKUP(ROUND(RAND()*Ausdruck!$BI$7+0.5,0),Ausdruck!$BM$8:$BN$33,2,FALSE)</f>
        <v>Y</v>
      </c>
      <c r="O15" s="1" t="str">
        <f ca="1">VLOOKUP(ROUND(RAND()*Ausdruck!$BI$7+0.5,0),Ausdruck!$BM$8:$BN$33,2,FALSE)</f>
        <v>N</v>
      </c>
      <c r="P15" s="1" t="str">
        <f ca="1">VLOOKUP(ROUND(RAND()*Ausdruck!$BI$7+0.5,0),Ausdruck!$BM$8:$BN$33,2,FALSE)</f>
        <v>N</v>
      </c>
      <c r="Q15" s="1" t="str">
        <f ca="1">VLOOKUP(ROUND(RAND()*Ausdruck!$BI$7+0.5,0),Ausdruck!$BM$8:$BN$33,2,FALSE)</f>
        <v>D</v>
      </c>
      <c r="R15" s="1" t="str">
        <f ca="1">VLOOKUP(ROUND(RAND()*Ausdruck!$BI$7+0.5,0),Ausdruck!$BM$8:$BN$33,2,FALSE)</f>
        <v>O</v>
      </c>
      <c r="S15" s="1" t="str">
        <f ca="1">VLOOKUP(ROUND(RAND()*Ausdruck!$BI$7+0.5,0),Ausdruck!$BM$8:$BN$33,2,FALSE)</f>
        <v>W</v>
      </c>
      <c r="T15" s="1" t="str">
        <f ca="1">VLOOKUP(ROUND(RAND()*Ausdruck!$BI$7+0.5,0),Ausdruck!$BM$8:$BN$33,2,FALSE)</f>
        <v>V</v>
      </c>
      <c r="U15" s="1" t="str">
        <f ca="1">VLOOKUP(ROUND(RAND()*Ausdruck!$BI$7+0.5,0),Ausdruck!$BM$8:$BN$33,2,FALSE)</f>
        <v>B</v>
      </c>
      <c r="V15" s="1" t="str">
        <f ca="1">VLOOKUP(ROUND(RAND()*Ausdruck!$BI$7+0.5,0),Ausdruck!$BM$8:$BN$33,2,FALSE)</f>
        <v>R</v>
      </c>
      <c r="W15" s="1" t="str">
        <f ca="1">VLOOKUP(ROUND(RAND()*Ausdruck!$BI$7+0.5,0),Ausdruck!$BM$8:$BN$33,2,FALSE)</f>
        <v>N</v>
      </c>
    </row>
    <row r="16" spans="1:23" x14ac:dyDescent="0.35">
      <c r="A16" s="1" t="str">
        <f ca="1">VLOOKUP(ROUND(RAND()*Ausdruck!$BI$7+0.5,0),Ausdruck!$BM$8:$BN$33,2,FALSE)</f>
        <v>T</v>
      </c>
      <c r="B16" s="1" t="str">
        <f ca="1">VLOOKUP(ROUND(RAND()*Ausdruck!$BI$7+0.5,0),Ausdruck!$BM$8:$BN$33,2,FALSE)</f>
        <v>Y</v>
      </c>
      <c r="C16" s="1" t="str">
        <f ca="1">VLOOKUP(ROUND(RAND()*Ausdruck!$BI$7+0.5,0),Ausdruck!$BM$8:$BN$33,2,FALSE)</f>
        <v>W</v>
      </c>
      <c r="D16" s="1" t="str">
        <f ca="1">VLOOKUP(ROUND(RAND()*Ausdruck!$BI$7+0.5,0),Ausdruck!$BM$8:$BN$33,2,FALSE)</f>
        <v>L</v>
      </c>
      <c r="E16" s="1" t="str">
        <f ca="1">VLOOKUP(ROUND(RAND()*Ausdruck!$BI$7+0.5,0),Ausdruck!$BM$8:$BN$33,2,FALSE)</f>
        <v>P</v>
      </c>
      <c r="F16" s="1" t="str">
        <f ca="1">VLOOKUP(ROUND(RAND()*Ausdruck!$BI$7+0.5,0),Ausdruck!$BM$8:$BN$33,2,FALSE)</f>
        <v>K</v>
      </c>
      <c r="G16" s="1" t="str">
        <f ca="1">VLOOKUP(ROUND(RAND()*Ausdruck!$BI$7+0.5,0),Ausdruck!$BM$8:$BN$33,2,FALSE)</f>
        <v>Y</v>
      </c>
      <c r="H16" s="1" t="str">
        <f ca="1">VLOOKUP(ROUND(RAND()*Ausdruck!$BI$7+0.5,0),Ausdruck!$BM$8:$BN$33,2,FALSE)</f>
        <v>G</v>
      </c>
      <c r="I16" s="1" t="str">
        <f ca="1">VLOOKUP(ROUND(RAND()*Ausdruck!$BI$7+0.5,0),Ausdruck!$BM$8:$BN$33,2,FALSE)</f>
        <v>L</v>
      </c>
      <c r="J16" s="1" t="str">
        <f ca="1">VLOOKUP(ROUND(RAND()*Ausdruck!$BI$7+0.5,0),Ausdruck!$BM$8:$BN$33,2,FALSE)</f>
        <v>K</v>
      </c>
      <c r="K16" s="1" t="str">
        <f ca="1">VLOOKUP(ROUND(RAND()*Ausdruck!$BI$7+0.5,0),Ausdruck!$BM$8:$BN$33,2,FALSE)</f>
        <v>I</v>
      </c>
      <c r="L16" s="1" t="str">
        <f ca="1">VLOOKUP(ROUND(RAND()*Ausdruck!$BI$7+0.5,0),Ausdruck!$BM$8:$BN$33,2,FALSE)</f>
        <v>I</v>
      </c>
      <c r="M16" s="1" t="str">
        <f ca="1">VLOOKUP(ROUND(RAND()*Ausdruck!$BI$7+0.5,0),Ausdruck!$BM$8:$BN$33,2,FALSE)</f>
        <v>R</v>
      </c>
      <c r="N16" s="1" t="str">
        <f ca="1">VLOOKUP(ROUND(RAND()*Ausdruck!$BI$7+0.5,0),Ausdruck!$BM$8:$BN$33,2,FALSE)</f>
        <v>X</v>
      </c>
      <c r="O16" s="1" t="str">
        <f ca="1">VLOOKUP(ROUND(RAND()*Ausdruck!$BI$7+0.5,0),Ausdruck!$BM$8:$BN$33,2,FALSE)</f>
        <v>S</v>
      </c>
      <c r="P16" s="1" t="str">
        <f ca="1">VLOOKUP(ROUND(RAND()*Ausdruck!$BI$7+0.5,0),Ausdruck!$BM$8:$BN$33,2,FALSE)</f>
        <v>L</v>
      </c>
      <c r="Q16" s="1" t="str">
        <f ca="1">VLOOKUP(ROUND(RAND()*Ausdruck!$BI$7+0.5,0),Ausdruck!$BM$8:$BN$33,2,FALSE)</f>
        <v>H</v>
      </c>
      <c r="R16" s="1" t="str">
        <f ca="1">VLOOKUP(ROUND(RAND()*Ausdruck!$BI$7+0.5,0),Ausdruck!$BM$8:$BN$33,2,FALSE)</f>
        <v>G</v>
      </c>
      <c r="S16" s="1" t="str">
        <f ca="1">VLOOKUP(ROUND(RAND()*Ausdruck!$BI$7+0.5,0),Ausdruck!$BM$8:$BN$33,2,FALSE)</f>
        <v>J</v>
      </c>
      <c r="T16" s="1" t="str">
        <f ca="1">VLOOKUP(ROUND(RAND()*Ausdruck!$BI$7+0.5,0),Ausdruck!$BM$8:$BN$33,2,FALSE)</f>
        <v>N</v>
      </c>
      <c r="U16" s="1" t="str">
        <f ca="1">VLOOKUP(ROUND(RAND()*Ausdruck!$BI$7+0.5,0),Ausdruck!$BM$8:$BN$33,2,FALSE)</f>
        <v>U</v>
      </c>
      <c r="V16" s="1" t="str">
        <f ca="1">VLOOKUP(ROUND(RAND()*Ausdruck!$BI$7+0.5,0),Ausdruck!$BM$8:$BN$33,2,FALSE)</f>
        <v>X</v>
      </c>
      <c r="W16" s="1" t="str">
        <f ca="1">VLOOKUP(ROUND(RAND()*Ausdruck!$BI$7+0.5,0),Ausdruck!$BM$8:$BN$33,2,FALSE)</f>
        <v>P</v>
      </c>
    </row>
    <row r="17" spans="1:23" x14ac:dyDescent="0.35">
      <c r="A17" s="1" t="str">
        <f ca="1">VLOOKUP(ROUND(RAND()*Ausdruck!$BI$7+0.5,0),Ausdruck!$BM$8:$BN$33,2,FALSE)</f>
        <v>X</v>
      </c>
      <c r="B17" s="1" t="str">
        <f ca="1">VLOOKUP(ROUND(RAND()*Ausdruck!$BI$7+0.5,0),Ausdruck!$BM$8:$BN$33,2,FALSE)</f>
        <v>J</v>
      </c>
      <c r="C17" s="1" t="str">
        <f ca="1">VLOOKUP(ROUND(RAND()*Ausdruck!$BI$7+0.5,0),Ausdruck!$BM$8:$BN$33,2,FALSE)</f>
        <v>X</v>
      </c>
      <c r="D17" s="1" t="str">
        <f ca="1">VLOOKUP(ROUND(RAND()*Ausdruck!$BI$7+0.5,0),Ausdruck!$BM$8:$BN$33,2,FALSE)</f>
        <v>N</v>
      </c>
      <c r="E17" s="1" t="str">
        <f ca="1">VLOOKUP(ROUND(RAND()*Ausdruck!$BI$7+0.5,0),Ausdruck!$BM$8:$BN$33,2,FALSE)</f>
        <v>D</v>
      </c>
      <c r="F17" s="1" t="str">
        <f ca="1">VLOOKUP(ROUND(RAND()*Ausdruck!$BI$7+0.5,0),Ausdruck!$BM$8:$BN$33,2,FALSE)</f>
        <v>N</v>
      </c>
      <c r="G17" s="1" t="str">
        <f ca="1">VLOOKUP(ROUND(RAND()*Ausdruck!$BI$7+0.5,0),Ausdruck!$BM$8:$BN$33,2,FALSE)</f>
        <v>K</v>
      </c>
      <c r="H17" s="1" t="str">
        <f ca="1">VLOOKUP(ROUND(RAND()*Ausdruck!$BI$7+0.5,0),Ausdruck!$BM$8:$BN$33,2,FALSE)</f>
        <v>J</v>
      </c>
      <c r="I17" s="1" t="str">
        <f ca="1">VLOOKUP(ROUND(RAND()*Ausdruck!$BI$7+0.5,0),Ausdruck!$BM$8:$BN$33,2,FALSE)</f>
        <v>S</v>
      </c>
      <c r="J17" s="1" t="str">
        <f ca="1">VLOOKUP(ROUND(RAND()*Ausdruck!$BI$7+0.5,0),Ausdruck!$BM$8:$BN$33,2,FALSE)</f>
        <v>X</v>
      </c>
      <c r="K17" s="1" t="str">
        <f ca="1">VLOOKUP(ROUND(RAND()*Ausdruck!$BI$7+0.5,0),Ausdruck!$BM$8:$BN$33,2,FALSE)</f>
        <v>B</v>
      </c>
      <c r="L17" s="1" t="str">
        <f ca="1">VLOOKUP(ROUND(RAND()*Ausdruck!$BI$7+0.5,0),Ausdruck!$BM$8:$BN$33,2,FALSE)</f>
        <v>N</v>
      </c>
      <c r="M17" s="1" t="str">
        <f ca="1">VLOOKUP(ROUND(RAND()*Ausdruck!$BI$7+0.5,0),Ausdruck!$BM$8:$BN$33,2,FALSE)</f>
        <v>F</v>
      </c>
      <c r="N17" s="1" t="str">
        <f ca="1">VLOOKUP(ROUND(RAND()*Ausdruck!$BI$7+0.5,0),Ausdruck!$BM$8:$BN$33,2,FALSE)</f>
        <v>L</v>
      </c>
      <c r="O17" s="1" t="str">
        <f ca="1">VLOOKUP(ROUND(RAND()*Ausdruck!$BI$7+0.5,0),Ausdruck!$BM$8:$BN$33,2,FALSE)</f>
        <v>T</v>
      </c>
      <c r="P17" s="1" t="str">
        <f ca="1">VLOOKUP(ROUND(RAND()*Ausdruck!$BI$7+0.5,0),Ausdruck!$BM$8:$BN$33,2,FALSE)</f>
        <v>A</v>
      </c>
      <c r="Q17" s="1" t="str">
        <f ca="1">VLOOKUP(ROUND(RAND()*Ausdruck!$BI$7+0.5,0),Ausdruck!$BM$8:$BN$33,2,FALSE)</f>
        <v>J</v>
      </c>
      <c r="R17" s="1" t="str">
        <f ca="1">VLOOKUP(ROUND(RAND()*Ausdruck!$BI$7+0.5,0),Ausdruck!$BM$8:$BN$33,2,FALSE)</f>
        <v>T</v>
      </c>
      <c r="S17" s="1" t="str">
        <f ca="1">VLOOKUP(ROUND(RAND()*Ausdruck!$BI$7+0.5,0),Ausdruck!$BM$8:$BN$33,2,FALSE)</f>
        <v>R</v>
      </c>
      <c r="T17" s="1" t="str">
        <f ca="1">VLOOKUP(ROUND(RAND()*Ausdruck!$BI$7+0.5,0),Ausdruck!$BM$8:$BN$33,2,FALSE)</f>
        <v>U</v>
      </c>
      <c r="U17" s="1" t="str">
        <f ca="1">VLOOKUP(ROUND(RAND()*Ausdruck!$BI$7+0.5,0),Ausdruck!$BM$8:$BN$33,2,FALSE)</f>
        <v>U</v>
      </c>
      <c r="V17" s="1" t="str">
        <f ca="1">VLOOKUP(ROUND(RAND()*Ausdruck!$BI$7+0.5,0),Ausdruck!$BM$8:$BN$33,2,FALSE)</f>
        <v>F</v>
      </c>
      <c r="W17" s="1" t="str">
        <f ca="1">VLOOKUP(ROUND(RAND()*Ausdruck!$BI$7+0.5,0),Ausdruck!$BM$8:$BN$33,2,FALSE)</f>
        <v>Y</v>
      </c>
    </row>
    <row r="18" spans="1:23" x14ac:dyDescent="0.35">
      <c r="A18" s="1" t="str">
        <f ca="1">VLOOKUP(ROUND(RAND()*Ausdruck!$BI$7+0.5,0),Ausdruck!$BM$8:$BN$33,2,FALSE)</f>
        <v>Q</v>
      </c>
      <c r="B18" s="1" t="str">
        <f ca="1">VLOOKUP(ROUND(RAND()*Ausdruck!$BI$7+0.5,0),Ausdruck!$BM$8:$BN$33,2,FALSE)</f>
        <v>J</v>
      </c>
      <c r="C18" s="1" t="str">
        <f ca="1">VLOOKUP(ROUND(RAND()*Ausdruck!$BI$7+0.5,0),Ausdruck!$BM$8:$BN$33,2,FALSE)</f>
        <v>H</v>
      </c>
      <c r="D18" s="1" t="str">
        <f ca="1">VLOOKUP(ROUND(RAND()*Ausdruck!$BI$7+0.5,0),Ausdruck!$BM$8:$BN$33,2,FALSE)</f>
        <v>I</v>
      </c>
      <c r="E18" s="1" t="str">
        <f ca="1">VLOOKUP(ROUND(RAND()*Ausdruck!$BI$7+0.5,0),Ausdruck!$BM$8:$BN$33,2,FALSE)</f>
        <v>F</v>
      </c>
      <c r="F18" s="1" t="str">
        <f ca="1">VLOOKUP(ROUND(RAND()*Ausdruck!$BI$7+0.5,0),Ausdruck!$BM$8:$BN$33,2,FALSE)</f>
        <v>C</v>
      </c>
      <c r="G18" s="1" t="str">
        <f ca="1">VLOOKUP(ROUND(RAND()*Ausdruck!$BI$7+0.5,0),Ausdruck!$BM$8:$BN$33,2,FALSE)</f>
        <v>A</v>
      </c>
      <c r="H18" s="1" t="str">
        <f ca="1">VLOOKUP(ROUND(RAND()*Ausdruck!$BI$7+0.5,0),Ausdruck!$BM$8:$BN$33,2,FALSE)</f>
        <v>J</v>
      </c>
      <c r="I18" s="1" t="str">
        <f ca="1">VLOOKUP(ROUND(RAND()*Ausdruck!$BI$7+0.5,0),Ausdruck!$BM$8:$BN$33,2,FALSE)</f>
        <v>R</v>
      </c>
      <c r="J18" s="1" t="str">
        <f ca="1">VLOOKUP(ROUND(RAND()*Ausdruck!$BI$7+0.5,0),Ausdruck!$BM$8:$BN$33,2,FALSE)</f>
        <v>F</v>
      </c>
      <c r="K18" s="1" t="str">
        <f ca="1">VLOOKUP(ROUND(RAND()*Ausdruck!$BI$7+0.5,0),Ausdruck!$BM$8:$BN$33,2,FALSE)</f>
        <v>B</v>
      </c>
      <c r="L18" s="1" t="str">
        <f ca="1">VLOOKUP(ROUND(RAND()*Ausdruck!$BI$7+0.5,0),Ausdruck!$BM$8:$BN$33,2,FALSE)</f>
        <v>R</v>
      </c>
      <c r="M18" s="1" t="str">
        <f ca="1">VLOOKUP(ROUND(RAND()*Ausdruck!$BI$7+0.5,0),Ausdruck!$BM$8:$BN$33,2,FALSE)</f>
        <v>C</v>
      </c>
      <c r="N18" s="1" t="str">
        <f ca="1">VLOOKUP(ROUND(RAND()*Ausdruck!$BI$7+0.5,0),Ausdruck!$BM$8:$BN$33,2,FALSE)</f>
        <v>G</v>
      </c>
      <c r="O18" s="1" t="str">
        <f ca="1">VLOOKUP(ROUND(RAND()*Ausdruck!$BI$7+0.5,0),Ausdruck!$BM$8:$BN$33,2,FALSE)</f>
        <v>T</v>
      </c>
      <c r="P18" s="1" t="str">
        <f ca="1">VLOOKUP(ROUND(RAND()*Ausdruck!$BI$7+0.5,0),Ausdruck!$BM$8:$BN$33,2,FALSE)</f>
        <v>Z</v>
      </c>
      <c r="Q18" s="1" t="str">
        <f ca="1">VLOOKUP(ROUND(RAND()*Ausdruck!$BI$7+0.5,0),Ausdruck!$BM$8:$BN$33,2,FALSE)</f>
        <v>Y</v>
      </c>
      <c r="R18" s="1" t="str">
        <f ca="1">VLOOKUP(ROUND(RAND()*Ausdruck!$BI$7+0.5,0),Ausdruck!$BM$8:$BN$33,2,FALSE)</f>
        <v>J</v>
      </c>
      <c r="S18" s="1" t="str">
        <f ca="1">VLOOKUP(ROUND(RAND()*Ausdruck!$BI$7+0.5,0),Ausdruck!$BM$8:$BN$33,2,FALSE)</f>
        <v>L</v>
      </c>
      <c r="T18" s="1" t="str">
        <f ca="1">VLOOKUP(ROUND(RAND()*Ausdruck!$BI$7+0.5,0),Ausdruck!$BM$8:$BN$33,2,FALSE)</f>
        <v>X</v>
      </c>
      <c r="U18" s="1" t="str">
        <f ca="1">VLOOKUP(ROUND(RAND()*Ausdruck!$BI$7+0.5,0),Ausdruck!$BM$8:$BN$33,2,FALSE)</f>
        <v>N</v>
      </c>
      <c r="V18" s="1" t="str">
        <f ca="1">VLOOKUP(ROUND(RAND()*Ausdruck!$BI$7+0.5,0),Ausdruck!$BM$8:$BN$33,2,FALSE)</f>
        <v>D</v>
      </c>
      <c r="W18" s="1" t="str">
        <f ca="1">VLOOKUP(ROUND(RAND()*Ausdruck!$BI$7+0.5,0),Ausdruck!$BM$8:$BN$33,2,FALSE)</f>
        <v>B</v>
      </c>
    </row>
    <row r="19" spans="1:23" x14ac:dyDescent="0.35">
      <c r="A19" s="1" t="str">
        <f ca="1">VLOOKUP(ROUND(RAND()*Ausdruck!$BI$7+0.5,0),Ausdruck!$BM$8:$BN$33,2,FALSE)</f>
        <v>U</v>
      </c>
      <c r="B19" s="1" t="str">
        <f ca="1">VLOOKUP(ROUND(RAND()*Ausdruck!$BI$7+0.5,0),Ausdruck!$BM$8:$BN$33,2,FALSE)</f>
        <v>Q</v>
      </c>
      <c r="C19" s="1" t="str">
        <f ca="1">VLOOKUP(ROUND(RAND()*Ausdruck!$BI$7+0.5,0),Ausdruck!$BM$8:$BN$33,2,FALSE)</f>
        <v>Z</v>
      </c>
      <c r="D19" s="1" t="str">
        <f ca="1">VLOOKUP(ROUND(RAND()*Ausdruck!$BI$7+0.5,0),Ausdruck!$BM$8:$BN$33,2,FALSE)</f>
        <v>B</v>
      </c>
      <c r="E19" s="1" t="str">
        <f ca="1">VLOOKUP(ROUND(RAND()*Ausdruck!$BI$7+0.5,0),Ausdruck!$BM$8:$BN$33,2,FALSE)</f>
        <v>E</v>
      </c>
      <c r="F19" s="1" t="str">
        <f ca="1">VLOOKUP(ROUND(RAND()*Ausdruck!$BI$7+0.5,0),Ausdruck!$BM$8:$BN$33,2,FALSE)</f>
        <v>J</v>
      </c>
      <c r="G19" s="1" t="str">
        <f ca="1">VLOOKUP(ROUND(RAND()*Ausdruck!$BI$7+0.5,0),Ausdruck!$BM$8:$BN$33,2,FALSE)</f>
        <v>Y</v>
      </c>
      <c r="H19" s="1" t="str">
        <f ca="1">VLOOKUP(ROUND(RAND()*Ausdruck!$BI$7+0.5,0),Ausdruck!$BM$8:$BN$33,2,FALSE)</f>
        <v>Q</v>
      </c>
      <c r="I19" s="1" t="str">
        <f ca="1">VLOOKUP(ROUND(RAND()*Ausdruck!$BI$7+0.5,0),Ausdruck!$BM$8:$BN$33,2,FALSE)</f>
        <v>G</v>
      </c>
      <c r="J19" s="1" t="str">
        <f ca="1">VLOOKUP(ROUND(RAND()*Ausdruck!$BI$7+0.5,0),Ausdruck!$BM$8:$BN$33,2,FALSE)</f>
        <v>A</v>
      </c>
      <c r="K19" s="1" t="str">
        <f ca="1">VLOOKUP(ROUND(RAND()*Ausdruck!$BI$7+0.5,0),Ausdruck!$BM$8:$BN$33,2,FALSE)</f>
        <v>E</v>
      </c>
      <c r="L19" s="1" t="str">
        <f ca="1">VLOOKUP(ROUND(RAND()*Ausdruck!$BI$7+0.5,0),Ausdruck!$BM$8:$BN$33,2,FALSE)</f>
        <v>L</v>
      </c>
      <c r="M19" s="1" t="str">
        <f ca="1">VLOOKUP(ROUND(RAND()*Ausdruck!$BI$7+0.5,0),Ausdruck!$BM$8:$BN$33,2,FALSE)</f>
        <v>V</v>
      </c>
      <c r="N19" s="1" t="str">
        <f ca="1">VLOOKUP(ROUND(RAND()*Ausdruck!$BI$7+0.5,0),Ausdruck!$BM$8:$BN$33,2,FALSE)</f>
        <v>O</v>
      </c>
      <c r="O19" s="1" t="str">
        <f ca="1">VLOOKUP(ROUND(RAND()*Ausdruck!$BI$7+0.5,0),Ausdruck!$BM$8:$BN$33,2,FALSE)</f>
        <v>B</v>
      </c>
      <c r="P19" s="1" t="str">
        <f ca="1">VLOOKUP(ROUND(RAND()*Ausdruck!$BI$7+0.5,0),Ausdruck!$BM$8:$BN$33,2,FALSE)</f>
        <v>C</v>
      </c>
      <c r="Q19" s="1" t="str">
        <f ca="1">VLOOKUP(ROUND(RAND()*Ausdruck!$BI$7+0.5,0),Ausdruck!$BM$8:$BN$33,2,FALSE)</f>
        <v>F</v>
      </c>
      <c r="R19" s="1" t="str">
        <f ca="1">VLOOKUP(ROUND(RAND()*Ausdruck!$BI$7+0.5,0),Ausdruck!$BM$8:$BN$33,2,FALSE)</f>
        <v>U</v>
      </c>
      <c r="S19" s="1" t="str">
        <f ca="1">VLOOKUP(ROUND(RAND()*Ausdruck!$BI$7+0.5,0),Ausdruck!$BM$8:$BN$33,2,FALSE)</f>
        <v>V</v>
      </c>
      <c r="T19" s="1" t="str">
        <f ca="1">VLOOKUP(ROUND(RAND()*Ausdruck!$BI$7+0.5,0),Ausdruck!$BM$8:$BN$33,2,FALSE)</f>
        <v>O</v>
      </c>
      <c r="U19" s="1" t="str">
        <f ca="1">VLOOKUP(ROUND(RAND()*Ausdruck!$BI$7+0.5,0),Ausdruck!$BM$8:$BN$33,2,FALSE)</f>
        <v>L</v>
      </c>
      <c r="V19" s="1" t="str">
        <f ca="1">VLOOKUP(ROUND(RAND()*Ausdruck!$BI$7+0.5,0),Ausdruck!$BM$8:$BN$33,2,FALSE)</f>
        <v>Z</v>
      </c>
      <c r="W19" s="1" t="str">
        <f ca="1">VLOOKUP(ROUND(RAND()*Ausdruck!$BI$7+0.5,0),Ausdruck!$BM$8:$BN$33,2,FALSE)</f>
        <v>J</v>
      </c>
    </row>
    <row r="20" spans="1:23" x14ac:dyDescent="0.35">
      <c r="A20" s="1" t="str">
        <f ca="1">VLOOKUP(ROUND(RAND()*Ausdruck!$BI$7+0.5,0),Ausdruck!$BM$8:$BN$33,2,FALSE)</f>
        <v>N</v>
      </c>
      <c r="B20" s="1" t="str">
        <f ca="1">VLOOKUP(ROUND(RAND()*Ausdruck!$BI$7+0.5,0),Ausdruck!$BM$8:$BN$33,2,FALSE)</f>
        <v>X</v>
      </c>
      <c r="C20" s="1" t="str">
        <f ca="1">VLOOKUP(ROUND(RAND()*Ausdruck!$BI$7+0.5,0),Ausdruck!$BM$8:$BN$33,2,FALSE)</f>
        <v>I</v>
      </c>
      <c r="D20" s="1" t="str">
        <f ca="1">VLOOKUP(ROUND(RAND()*Ausdruck!$BI$7+0.5,0),Ausdruck!$BM$8:$BN$33,2,FALSE)</f>
        <v>W</v>
      </c>
      <c r="E20" s="1" t="str">
        <f ca="1">VLOOKUP(ROUND(RAND()*Ausdruck!$BI$7+0.5,0),Ausdruck!$BM$8:$BN$33,2,FALSE)</f>
        <v>E</v>
      </c>
      <c r="F20" s="1" t="str">
        <f ca="1">VLOOKUP(ROUND(RAND()*Ausdruck!$BI$7+0.5,0),Ausdruck!$BM$8:$BN$33,2,FALSE)</f>
        <v>X</v>
      </c>
      <c r="G20" s="1" t="str">
        <f ca="1">VLOOKUP(ROUND(RAND()*Ausdruck!$BI$7+0.5,0),Ausdruck!$BM$8:$BN$33,2,FALSE)</f>
        <v>E</v>
      </c>
      <c r="H20" s="1" t="str">
        <f ca="1">VLOOKUP(ROUND(RAND()*Ausdruck!$BI$7+0.5,0),Ausdruck!$BM$8:$BN$33,2,FALSE)</f>
        <v>C</v>
      </c>
      <c r="I20" s="1" t="str">
        <f ca="1">VLOOKUP(ROUND(RAND()*Ausdruck!$BI$7+0.5,0),Ausdruck!$BM$8:$BN$33,2,FALSE)</f>
        <v>P</v>
      </c>
      <c r="J20" s="1" t="str">
        <f ca="1">VLOOKUP(ROUND(RAND()*Ausdruck!$BI$7+0.5,0),Ausdruck!$BM$8:$BN$33,2,FALSE)</f>
        <v>A</v>
      </c>
      <c r="K20" s="1" t="str">
        <f ca="1">VLOOKUP(ROUND(RAND()*Ausdruck!$BI$7+0.5,0),Ausdruck!$BM$8:$BN$33,2,FALSE)</f>
        <v>V</v>
      </c>
      <c r="L20" s="1" t="str">
        <f ca="1">VLOOKUP(ROUND(RAND()*Ausdruck!$BI$7+0.5,0),Ausdruck!$BM$8:$BN$33,2,FALSE)</f>
        <v>D</v>
      </c>
      <c r="M20" s="1" t="str">
        <f ca="1">VLOOKUP(ROUND(RAND()*Ausdruck!$BI$7+0.5,0),Ausdruck!$BM$8:$BN$33,2,FALSE)</f>
        <v>Z</v>
      </c>
      <c r="N20" s="1" t="str">
        <f ca="1">VLOOKUP(ROUND(RAND()*Ausdruck!$BI$7+0.5,0),Ausdruck!$BM$8:$BN$33,2,FALSE)</f>
        <v>W</v>
      </c>
      <c r="O20" s="1" t="str">
        <f ca="1">VLOOKUP(ROUND(RAND()*Ausdruck!$BI$7+0.5,0),Ausdruck!$BM$8:$BN$33,2,FALSE)</f>
        <v>N</v>
      </c>
      <c r="P20" s="1" t="str">
        <f ca="1">VLOOKUP(ROUND(RAND()*Ausdruck!$BI$7+0.5,0),Ausdruck!$BM$8:$BN$33,2,FALSE)</f>
        <v>O</v>
      </c>
      <c r="Q20" s="1" t="str">
        <f ca="1">VLOOKUP(ROUND(RAND()*Ausdruck!$BI$7+0.5,0),Ausdruck!$BM$8:$BN$33,2,FALSE)</f>
        <v>Z</v>
      </c>
      <c r="R20" s="1" t="str">
        <f ca="1">VLOOKUP(ROUND(RAND()*Ausdruck!$BI$7+0.5,0),Ausdruck!$BM$8:$BN$33,2,FALSE)</f>
        <v>E</v>
      </c>
      <c r="S20" s="1" t="str">
        <f ca="1">VLOOKUP(ROUND(RAND()*Ausdruck!$BI$7+0.5,0),Ausdruck!$BM$8:$BN$33,2,FALSE)</f>
        <v>H</v>
      </c>
      <c r="T20" s="1" t="str">
        <f ca="1">VLOOKUP(ROUND(RAND()*Ausdruck!$BI$7+0.5,0),Ausdruck!$BM$8:$BN$33,2,FALSE)</f>
        <v>E</v>
      </c>
      <c r="U20" s="1" t="str">
        <f ca="1">VLOOKUP(ROUND(RAND()*Ausdruck!$BI$7+0.5,0),Ausdruck!$BM$8:$BN$33,2,FALSE)</f>
        <v>T</v>
      </c>
      <c r="V20" s="1" t="str">
        <f ca="1">VLOOKUP(ROUND(RAND()*Ausdruck!$BI$7+0.5,0),Ausdruck!$BM$8:$BN$33,2,FALSE)</f>
        <v>A</v>
      </c>
      <c r="W20" s="1" t="str">
        <f ca="1">VLOOKUP(ROUND(RAND()*Ausdruck!$BI$7+0.5,0),Ausdruck!$BM$8:$BN$33,2,FALSE)</f>
        <v>L</v>
      </c>
    </row>
    <row r="21" spans="1:23" x14ac:dyDescent="0.35">
      <c r="A21" s="1" t="str">
        <f ca="1">VLOOKUP(ROUND(RAND()*Ausdruck!$BI$7+0.5,0),Ausdruck!$BM$8:$BN$33,2,FALSE)</f>
        <v>J</v>
      </c>
      <c r="B21" s="1" t="str">
        <f ca="1">VLOOKUP(ROUND(RAND()*Ausdruck!$BI$7+0.5,0),Ausdruck!$BM$8:$BN$33,2,FALSE)</f>
        <v>P</v>
      </c>
      <c r="C21" s="1" t="str">
        <f ca="1">VLOOKUP(ROUND(RAND()*Ausdruck!$BI$7+0.5,0),Ausdruck!$BM$8:$BN$33,2,FALSE)</f>
        <v>U</v>
      </c>
      <c r="D21" s="1" t="str">
        <f ca="1">VLOOKUP(ROUND(RAND()*Ausdruck!$BI$7+0.5,0),Ausdruck!$BM$8:$BN$33,2,FALSE)</f>
        <v>E</v>
      </c>
      <c r="E21" s="1" t="str">
        <f ca="1">VLOOKUP(ROUND(RAND()*Ausdruck!$BI$7+0.5,0),Ausdruck!$BM$8:$BN$33,2,FALSE)</f>
        <v>B</v>
      </c>
      <c r="F21" s="1" t="str">
        <f ca="1">VLOOKUP(ROUND(RAND()*Ausdruck!$BI$7+0.5,0),Ausdruck!$BM$8:$BN$33,2,FALSE)</f>
        <v>C</v>
      </c>
      <c r="G21" s="1" t="str">
        <f ca="1">VLOOKUP(ROUND(RAND()*Ausdruck!$BI$7+0.5,0),Ausdruck!$BM$8:$BN$33,2,FALSE)</f>
        <v>I</v>
      </c>
      <c r="H21" s="1" t="str">
        <f ca="1">VLOOKUP(ROUND(RAND()*Ausdruck!$BI$7+0.5,0),Ausdruck!$BM$8:$BN$33,2,FALSE)</f>
        <v>B</v>
      </c>
      <c r="I21" s="1" t="str">
        <f ca="1">VLOOKUP(ROUND(RAND()*Ausdruck!$BI$7+0.5,0),Ausdruck!$BM$8:$BN$33,2,FALSE)</f>
        <v>H</v>
      </c>
      <c r="J21" s="1" t="str">
        <f ca="1">VLOOKUP(ROUND(RAND()*Ausdruck!$BI$7+0.5,0),Ausdruck!$BM$8:$BN$33,2,FALSE)</f>
        <v>W</v>
      </c>
      <c r="K21" s="1" t="str">
        <f ca="1">VLOOKUP(ROUND(RAND()*Ausdruck!$BI$7+0.5,0),Ausdruck!$BM$8:$BN$33,2,FALSE)</f>
        <v>Y</v>
      </c>
      <c r="L21" s="1" t="str">
        <f ca="1">VLOOKUP(ROUND(RAND()*Ausdruck!$BI$7+0.5,0),Ausdruck!$BM$8:$BN$33,2,FALSE)</f>
        <v>S</v>
      </c>
      <c r="M21" s="1" t="str">
        <f ca="1">VLOOKUP(ROUND(RAND()*Ausdruck!$BI$7+0.5,0),Ausdruck!$BM$8:$BN$33,2,FALSE)</f>
        <v>G</v>
      </c>
      <c r="N21" s="1" t="str">
        <f ca="1">VLOOKUP(ROUND(RAND()*Ausdruck!$BI$7+0.5,0),Ausdruck!$BM$8:$BN$33,2,FALSE)</f>
        <v>I</v>
      </c>
      <c r="O21" s="1" t="str">
        <f ca="1">VLOOKUP(ROUND(RAND()*Ausdruck!$BI$7+0.5,0),Ausdruck!$BM$8:$BN$33,2,FALSE)</f>
        <v>Q</v>
      </c>
      <c r="P21" s="1" t="str">
        <f ca="1">VLOOKUP(ROUND(RAND()*Ausdruck!$BI$7+0.5,0),Ausdruck!$BM$8:$BN$33,2,FALSE)</f>
        <v>T</v>
      </c>
      <c r="Q21" s="1" t="str">
        <f ca="1">VLOOKUP(ROUND(RAND()*Ausdruck!$BI$7+0.5,0),Ausdruck!$BM$8:$BN$33,2,FALSE)</f>
        <v>H</v>
      </c>
      <c r="R21" s="1" t="str">
        <f ca="1">VLOOKUP(ROUND(RAND()*Ausdruck!$BI$7+0.5,0),Ausdruck!$BM$8:$BN$33,2,FALSE)</f>
        <v>K</v>
      </c>
      <c r="S21" s="1" t="str">
        <f ca="1">VLOOKUP(ROUND(RAND()*Ausdruck!$BI$7+0.5,0),Ausdruck!$BM$8:$BN$33,2,FALSE)</f>
        <v>L</v>
      </c>
      <c r="T21" s="1" t="str">
        <f ca="1">VLOOKUP(ROUND(RAND()*Ausdruck!$BI$7+0.5,0),Ausdruck!$BM$8:$BN$33,2,FALSE)</f>
        <v>W</v>
      </c>
      <c r="U21" s="1" t="str">
        <f ca="1">VLOOKUP(ROUND(RAND()*Ausdruck!$BI$7+0.5,0),Ausdruck!$BM$8:$BN$33,2,FALSE)</f>
        <v>H</v>
      </c>
      <c r="V21" s="1" t="str">
        <f ca="1">VLOOKUP(ROUND(RAND()*Ausdruck!$BI$7+0.5,0),Ausdruck!$BM$8:$BN$33,2,FALSE)</f>
        <v>S</v>
      </c>
      <c r="W21" s="1" t="str">
        <f ca="1">VLOOKUP(ROUND(RAND()*Ausdruck!$BI$7+0.5,0),Ausdruck!$BM$8:$BN$33,2,FALSE)</f>
        <v>P</v>
      </c>
    </row>
    <row r="22" spans="1:23" x14ac:dyDescent="0.35">
      <c r="A22" s="1" t="str">
        <f ca="1">VLOOKUP(ROUND(RAND()*Ausdruck!$BI$7+0.5,0),Ausdruck!$BM$8:$BN$33,2,FALSE)</f>
        <v>T</v>
      </c>
      <c r="B22" s="1" t="str">
        <f ca="1">VLOOKUP(ROUND(RAND()*Ausdruck!$BI$7+0.5,0),Ausdruck!$BM$8:$BN$33,2,FALSE)</f>
        <v>R</v>
      </c>
      <c r="C22" s="1" t="str">
        <f ca="1">VLOOKUP(ROUND(RAND()*Ausdruck!$BI$7+0.5,0),Ausdruck!$BM$8:$BN$33,2,FALSE)</f>
        <v>Y</v>
      </c>
      <c r="D22" s="1" t="str">
        <f ca="1">VLOOKUP(ROUND(RAND()*Ausdruck!$BI$7+0.5,0),Ausdruck!$BM$8:$BN$33,2,FALSE)</f>
        <v>A</v>
      </c>
      <c r="E22" s="1" t="str">
        <f ca="1">VLOOKUP(ROUND(RAND()*Ausdruck!$BI$7+0.5,0),Ausdruck!$BM$8:$BN$33,2,FALSE)</f>
        <v>G</v>
      </c>
      <c r="F22" s="1" t="str">
        <f ca="1">VLOOKUP(ROUND(RAND()*Ausdruck!$BI$7+0.5,0),Ausdruck!$BM$8:$BN$33,2,FALSE)</f>
        <v>B</v>
      </c>
      <c r="G22" s="1" t="str">
        <f ca="1">VLOOKUP(ROUND(RAND()*Ausdruck!$BI$7+0.5,0),Ausdruck!$BM$8:$BN$33,2,FALSE)</f>
        <v>A</v>
      </c>
      <c r="H22" s="1" t="str">
        <f ca="1">VLOOKUP(ROUND(RAND()*Ausdruck!$BI$7+0.5,0),Ausdruck!$BM$8:$BN$33,2,FALSE)</f>
        <v>Q</v>
      </c>
      <c r="I22" s="1" t="str">
        <f ca="1">VLOOKUP(ROUND(RAND()*Ausdruck!$BI$7+0.5,0),Ausdruck!$BM$8:$BN$33,2,FALSE)</f>
        <v>E</v>
      </c>
      <c r="J22" s="1" t="str">
        <f ca="1">VLOOKUP(ROUND(RAND()*Ausdruck!$BI$7+0.5,0),Ausdruck!$BM$8:$BN$33,2,FALSE)</f>
        <v>L</v>
      </c>
      <c r="K22" s="1" t="str">
        <f ca="1">VLOOKUP(ROUND(RAND()*Ausdruck!$BI$7+0.5,0),Ausdruck!$BM$8:$BN$33,2,FALSE)</f>
        <v>E</v>
      </c>
      <c r="L22" s="1" t="str">
        <f ca="1">VLOOKUP(ROUND(RAND()*Ausdruck!$BI$7+0.5,0),Ausdruck!$BM$8:$BN$33,2,FALSE)</f>
        <v>Q</v>
      </c>
      <c r="M22" s="1" t="str">
        <f ca="1">VLOOKUP(ROUND(RAND()*Ausdruck!$BI$7+0.5,0),Ausdruck!$BM$8:$BN$33,2,FALSE)</f>
        <v>Z</v>
      </c>
      <c r="N22" s="1" t="str">
        <f ca="1">VLOOKUP(ROUND(RAND()*Ausdruck!$BI$7+0.5,0),Ausdruck!$BM$8:$BN$33,2,FALSE)</f>
        <v>Q</v>
      </c>
      <c r="O22" s="1" t="str">
        <f ca="1">VLOOKUP(ROUND(RAND()*Ausdruck!$BI$7+0.5,0),Ausdruck!$BM$8:$BN$33,2,FALSE)</f>
        <v>O</v>
      </c>
      <c r="P22" s="1" t="str">
        <f ca="1">VLOOKUP(ROUND(RAND()*Ausdruck!$BI$7+0.5,0),Ausdruck!$BM$8:$BN$33,2,FALSE)</f>
        <v>G</v>
      </c>
      <c r="Q22" s="1" t="str">
        <f ca="1">VLOOKUP(ROUND(RAND()*Ausdruck!$BI$7+0.5,0),Ausdruck!$BM$8:$BN$33,2,FALSE)</f>
        <v>Z</v>
      </c>
      <c r="R22" s="1" t="str">
        <f ca="1">VLOOKUP(ROUND(RAND()*Ausdruck!$BI$7+0.5,0),Ausdruck!$BM$8:$BN$33,2,FALSE)</f>
        <v>T</v>
      </c>
      <c r="S22" s="1" t="str">
        <f ca="1">VLOOKUP(ROUND(RAND()*Ausdruck!$BI$7+0.5,0),Ausdruck!$BM$8:$BN$33,2,FALSE)</f>
        <v>J</v>
      </c>
      <c r="T22" s="1" t="str">
        <f ca="1">VLOOKUP(ROUND(RAND()*Ausdruck!$BI$7+0.5,0),Ausdruck!$BM$8:$BN$33,2,FALSE)</f>
        <v>M</v>
      </c>
      <c r="U22" s="1" t="str">
        <f ca="1">VLOOKUP(ROUND(RAND()*Ausdruck!$BI$7+0.5,0),Ausdruck!$BM$8:$BN$33,2,FALSE)</f>
        <v>E</v>
      </c>
      <c r="V22" s="1" t="str">
        <f ca="1">VLOOKUP(ROUND(RAND()*Ausdruck!$BI$7+0.5,0),Ausdruck!$BM$8:$BN$33,2,FALSE)</f>
        <v>W</v>
      </c>
      <c r="W22" s="1" t="str">
        <f ca="1">VLOOKUP(ROUND(RAND()*Ausdruck!$BI$7+0.5,0),Ausdruck!$BM$8:$BN$33,2,FALSE)</f>
        <v>D</v>
      </c>
    </row>
    <row r="23" spans="1:23" x14ac:dyDescent="0.35">
      <c r="A23" s="1" t="str">
        <f ca="1">VLOOKUP(ROUND(RAND()*Ausdruck!$BI$7+0.5,0),Ausdruck!$BM$8:$BN$33,2,FALSE)</f>
        <v>K</v>
      </c>
      <c r="B23" s="1" t="str">
        <f ca="1">VLOOKUP(ROUND(RAND()*Ausdruck!$BI$7+0.5,0),Ausdruck!$BM$8:$BN$33,2,FALSE)</f>
        <v>J</v>
      </c>
      <c r="C23" s="1" t="str">
        <f ca="1">VLOOKUP(ROUND(RAND()*Ausdruck!$BI$7+0.5,0),Ausdruck!$BM$8:$BN$33,2,FALSE)</f>
        <v>A</v>
      </c>
      <c r="D23" s="1" t="str">
        <f ca="1">VLOOKUP(ROUND(RAND()*Ausdruck!$BI$7+0.5,0),Ausdruck!$BM$8:$BN$33,2,FALSE)</f>
        <v>V</v>
      </c>
      <c r="E23" s="1" t="str">
        <f ca="1">VLOOKUP(ROUND(RAND()*Ausdruck!$BI$7+0.5,0),Ausdruck!$BM$8:$BN$33,2,FALSE)</f>
        <v>X</v>
      </c>
      <c r="F23" s="1" t="str">
        <f ca="1">VLOOKUP(ROUND(RAND()*Ausdruck!$BI$7+0.5,0),Ausdruck!$BM$8:$BN$33,2,FALSE)</f>
        <v>G</v>
      </c>
      <c r="G23" s="1" t="str">
        <f ca="1">VLOOKUP(ROUND(RAND()*Ausdruck!$BI$7+0.5,0),Ausdruck!$BM$8:$BN$33,2,FALSE)</f>
        <v>D</v>
      </c>
      <c r="H23" s="1" t="str">
        <f ca="1">VLOOKUP(ROUND(RAND()*Ausdruck!$BI$7+0.5,0),Ausdruck!$BM$8:$BN$33,2,FALSE)</f>
        <v>N</v>
      </c>
      <c r="I23" s="1" t="str">
        <f ca="1">VLOOKUP(ROUND(RAND()*Ausdruck!$BI$7+0.5,0),Ausdruck!$BM$8:$BN$33,2,FALSE)</f>
        <v>J</v>
      </c>
      <c r="J23" s="1" t="str">
        <f ca="1">VLOOKUP(ROUND(RAND()*Ausdruck!$BI$7+0.5,0),Ausdruck!$BM$8:$BN$33,2,FALSE)</f>
        <v>L</v>
      </c>
      <c r="K23" s="1" t="str">
        <f ca="1">VLOOKUP(ROUND(RAND()*Ausdruck!$BI$7+0.5,0),Ausdruck!$BM$8:$BN$33,2,FALSE)</f>
        <v>Q</v>
      </c>
      <c r="L23" s="1" t="str">
        <f ca="1">VLOOKUP(ROUND(RAND()*Ausdruck!$BI$7+0.5,0),Ausdruck!$BM$8:$BN$33,2,FALSE)</f>
        <v>R</v>
      </c>
      <c r="M23" s="1" t="str">
        <f ca="1">VLOOKUP(ROUND(RAND()*Ausdruck!$BI$7+0.5,0),Ausdruck!$BM$8:$BN$33,2,FALSE)</f>
        <v>N</v>
      </c>
      <c r="N23" s="1" t="str">
        <f ca="1">VLOOKUP(ROUND(RAND()*Ausdruck!$BI$7+0.5,0),Ausdruck!$BM$8:$BN$33,2,FALSE)</f>
        <v>O</v>
      </c>
      <c r="O23" s="1" t="str">
        <f ca="1">VLOOKUP(ROUND(RAND()*Ausdruck!$BI$7+0.5,0),Ausdruck!$BM$8:$BN$33,2,FALSE)</f>
        <v>G</v>
      </c>
      <c r="P23" s="1" t="str">
        <f ca="1">VLOOKUP(ROUND(RAND()*Ausdruck!$BI$7+0.5,0),Ausdruck!$BM$8:$BN$33,2,FALSE)</f>
        <v>P</v>
      </c>
      <c r="Q23" s="1" t="str">
        <f ca="1">VLOOKUP(ROUND(RAND()*Ausdruck!$BI$7+0.5,0),Ausdruck!$BM$8:$BN$33,2,FALSE)</f>
        <v>B</v>
      </c>
      <c r="R23" s="1" t="str">
        <f ca="1">VLOOKUP(ROUND(RAND()*Ausdruck!$BI$7+0.5,0),Ausdruck!$BM$8:$BN$33,2,FALSE)</f>
        <v>M</v>
      </c>
      <c r="S23" s="1" t="str">
        <f ca="1">VLOOKUP(ROUND(RAND()*Ausdruck!$BI$7+0.5,0),Ausdruck!$BM$8:$BN$33,2,FALSE)</f>
        <v>X</v>
      </c>
      <c r="T23" s="1" t="str">
        <f ca="1">VLOOKUP(ROUND(RAND()*Ausdruck!$BI$7+0.5,0),Ausdruck!$BM$8:$BN$33,2,FALSE)</f>
        <v>R</v>
      </c>
      <c r="U23" s="1" t="str">
        <f ca="1">VLOOKUP(ROUND(RAND()*Ausdruck!$BI$7+0.5,0),Ausdruck!$BM$8:$BN$33,2,FALSE)</f>
        <v>W</v>
      </c>
      <c r="V23" s="1" t="str">
        <f ca="1">VLOOKUP(ROUND(RAND()*Ausdruck!$BI$7+0.5,0),Ausdruck!$BM$8:$BN$33,2,FALSE)</f>
        <v>M</v>
      </c>
      <c r="W23" s="1" t="str">
        <f ca="1">VLOOKUP(ROUND(RAND()*Ausdruck!$BI$7+0.5,0),Ausdruck!$BM$8:$BN$33,2,FALSE)</f>
        <v>R</v>
      </c>
    </row>
    <row r="24" spans="1:23" x14ac:dyDescent="0.35">
      <c r="A24" s="1" t="str">
        <f ca="1">VLOOKUP(ROUND(RAND()*Ausdruck!$BI$7+0.5,0),Ausdruck!$BM$8:$BN$33,2,FALSE)</f>
        <v>C</v>
      </c>
      <c r="B24" s="1" t="str">
        <f ca="1">VLOOKUP(ROUND(RAND()*Ausdruck!$BI$7+0.5,0),Ausdruck!$BM$8:$BN$33,2,FALSE)</f>
        <v>U</v>
      </c>
      <c r="C24" s="1" t="str">
        <f ca="1">VLOOKUP(ROUND(RAND()*Ausdruck!$BI$7+0.5,0),Ausdruck!$BM$8:$BN$33,2,FALSE)</f>
        <v>R</v>
      </c>
      <c r="D24" s="1" t="str">
        <f ca="1">VLOOKUP(ROUND(RAND()*Ausdruck!$BI$7+0.5,0),Ausdruck!$BM$8:$BN$33,2,FALSE)</f>
        <v>B</v>
      </c>
      <c r="E24" s="1" t="str">
        <f ca="1">VLOOKUP(ROUND(RAND()*Ausdruck!$BI$7+0.5,0),Ausdruck!$BM$8:$BN$33,2,FALSE)</f>
        <v>A</v>
      </c>
      <c r="F24" s="1" t="str">
        <f ca="1">VLOOKUP(ROUND(RAND()*Ausdruck!$BI$7+0.5,0),Ausdruck!$BM$8:$BN$33,2,FALSE)</f>
        <v>N</v>
      </c>
      <c r="G24" s="1" t="str">
        <f ca="1">VLOOKUP(ROUND(RAND()*Ausdruck!$BI$7+0.5,0),Ausdruck!$BM$8:$BN$33,2,FALSE)</f>
        <v>T</v>
      </c>
      <c r="H24" s="1" t="str">
        <f ca="1">VLOOKUP(ROUND(RAND()*Ausdruck!$BI$7+0.5,0),Ausdruck!$BM$8:$BN$33,2,FALSE)</f>
        <v>W</v>
      </c>
      <c r="I24" s="1" t="str">
        <f ca="1">VLOOKUP(ROUND(RAND()*Ausdruck!$BI$7+0.5,0),Ausdruck!$BM$8:$BN$33,2,FALSE)</f>
        <v>C</v>
      </c>
      <c r="J24" s="1" t="str">
        <f ca="1">VLOOKUP(ROUND(RAND()*Ausdruck!$BI$7+0.5,0),Ausdruck!$BM$8:$BN$33,2,FALSE)</f>
        <v>H</v>
      </c>
      <c r="K24" s="1" t="str">
        <f ca="1">VLOOKUP(ROUND(RAND()*Ausdruck!$BI$7+0.5,0),Ausdruck!$BM$8:$BN$33,2,FALSE)</f>
        <v>R</v>
      </c>
      <c r="L24" s="1" t="str">
        <f ca="1">VLOOKUP(ROUND(RAND()*Ausdruck!$BI$7+0.5,0),Ausdruck!$BM$8:$BN$33,2,FALSE)</f>
        <v>R</v>
      </c>
      <c r="M24" s="1" t="str">
        <f ca="1">VLOOKUP(ROUND(RAND()*Ausdruck!$BI$7+0.5,0),Ausdruck!$BM$8:$BN$33,2,FALSE)</f>
        <v>I</v>
      </c>
      <c r="N24" s="1" t="str">
        <f ca="1">VLOOKUP(ROUND(RAND()*Ausdruck!$BI$7+0.5,0),Ausdruck!$BM$8:$BN$33,2,FALSE)</f>
        <v>N</v>
      </c>
      <c r="O24" s="1" t="str">
        <f ca="1">VLOOKUP(ROUND(RAND()*Ausdruck!$BI$7+0.5,0),Ausdruck!$BM$8:$BN$33,2,FALSE)</f>
        <v>D</v>
      </c>
      <c r="P24" s="1" t="str">
        <f ca="1">VLOOKUP(ROUND(RAND()*Ausdruck!$BI$7+0.5,0),Ausdruck!$BM$8:$BN$33,2,FALSE)</f>
        <v>A</v>
      </c>
      <c r="Q24" s="1" t="str">
        <f ca="1">VLOOKUP(ROUND(RAND()*Ausdruck!$BI$7+0.5,0),Ausdruck!$BM$8:$BN$33,2,FALSE)</f>
        <v>U</v>
      </c>
      <c r="R24" s="1" t="str">
        <f ca="1">VLOOKUP(ROUND(RAND()*Ausdruck!$BI$7+0.5,0),Ausdruck!$BM$8:$BN$33,2,FALSE)</f>
        <v>W</v>
      </c>
      <c r="S24" s="1" t="str">
        <f ca="1">VLOOKUP(ROUND(RAND()*Ausdruck!$BI$7+0.5,0),Ausdruck!$BM$8:$BN$33,2,FALSE)</f>
        <v>Z</v>
      </c>
      <c r="T24" s="1" t="str">
        <f ca="1">VLOOKUP(ROUND(RAND()*Ausdruck!$BI$7+0.5,0),Ausdruck!$BM$8:$BN$33,2,FALSE)</f>
        <v>L</v>
      </c>
      <c r="U24" s="1" t="str">
        <f ca="1">VLOOKUP(ROUND(RAND()*Ausdruck!$BI$7+0.5,0),Ausdruck!$BM$8:$BN$33,2,FALSE)</f>
        <v>G</v>
      </c>
      <c r="V24" s="1" t="str">
        <f ca="1">VLOOKUP(ROUND(RAND()*Ausdruck!$BI$7+0.5,0),Ausdruck!$BM$8:$BN$33,2,FALSE)</f>
        <v>Q</v>
      </c>
      <c r="W24" s="1" t="str">
        <f ca="1">VLOOKUP(ROUND(RAND()*Ausdruck!$BI$7+0.5,0),Ausdruck!$BM$8:$BN$33,2,FALSE)</f>
        <v>J</v>
      </c>
    </row>
    <row r="25" spans="1:23" x14ac:dyDescent="0.35">
      <c r="A25" s="1" t="str">
        <f ca="1">VLOOKUP(ROUND(RAND()*Ausdruck!$BI$7+0.5,0),Ausdruck!$BM$8:$BN$33,2,FALSE)</f>
        <v>E</v>
      </c>
      <c r="B25" s="1" t="str">
        <f ca="1">VLOOKUP(ROUND(RAND()*Ausdruck!$BI$7+0.5,0),Ausdruck!$BM$8:$BN$33,2,FALSE)</f>
        <v>V</v>
      </c>
      <c r="C25" s="1" t="str">
        <f ca="1">VLOOKUP(ROUND(RAND()*Ausdruck!$BI$7+0.5,0),Ausdruck!$BM$8:$BN$33,2,FALSE)</f>
        <v>T</v>
      </c>
      <c r="D25" s="1" t="str">
        <f ca="1">VLOOKUP(ROUND(RAND()*Ausdruck!$BI$7+0.5,0),Ausdruck!$BM$8:$BN$33,2,FALSE)</f>
        <v>Q</v>
      </c>
      <c r="E25" s="1" t="str">
        <f ca="1">VLOOKUP(ROUND(RAND()*Ausdruck!$BI$7+0.5,0),Ausdruck!$BM$8:$BN$33,2,FALSE)</f>
        <v>P</v>
      </c>
      <c r="F25" s="1" t="str">
        <f ca="1">VLOOKUP(ROUND(RAND()*Ausdruck!$BI$7+0.5,0),Ausdruck!$BM$8:$BN$33,2,FALSE)</f>
        <v>T</v>
      </c>
      <c r="G25" s="1" t="str">
        <f ca="1">VLOOKUP(ROUND(RAND()*Ausdruck!$BI$7+0.5,0),Ausdruck!$BM$8:$BN$33,2,FALSE)</f>
        <v>V</v>
      </c>
      <c r="H25" s="1" t="str">
        <f ca="1">VLOOKUP(ROUND(RAND()*Ausdruck!$BI$7+0.5,0),Ausdruck!$BM$8:$BN$33,2,FALSE)</f>
        <v>V</v>
      </c>
      <c r="I25" s="1" t="str">
        <f ca="1">VLOOKUP(ROUND(RAND()*Ausdruck!$BI$7+0.5,0),Ausdruck!$BM$8:$BN$33,2,FALSE)</f>
        <v>V</v>
      </c>
      <c r="J25" s="1" t="str">
        <f ca="1">VLOOKUP(ROUND(RAND()*Ausdruck!$BI$7+0.5,0),Ausdruck!$BM$8:$BN$33,2,FALSE)</f>
        <v>K</v>
      </c>
      <c r="K25" s="1" t="str">
        <f ca="1">VLOOKUP(ROUND(RAND()*Ausdruck!$BI$7+0.5,0),Ausdruck!$BM$8:$BN$33,2,FALSE)</f>
        <v>Y</v>
      </c>
      <c r="L25" s="1" t="str">
        <f ca="1">VLOOKUP(ROUND(RAND()*Ausdruck!$BI$7+0.5,0),Ausdruck!$BM$8:$BN$33,2,FALSE)</f>
        <v>X</v>
      </c>
      <c r="M25" s="1" t="str">
        <f ca="1">VLOOKUP(ROUND(RAND()*Ausdruck!$BI$7+0.5,0),Ausdruck!$BM$8:$BN$33,2,FALSE)</f>
        <v>F</v>
      </c>
      <c r="N25" s="1" t="str">
        <f ca="1">VLOOKUP(ROUND(RAND()*Ausdruck!$BI$7+0.5,0),Ausdruck!$BM$8:$BN$33,2,FALSE)</f>
        <v>O</v>
      </c>
      <c r="O25" s="1" t="str">
        <f ca="1">VLOOKUP(ROUND(RAND()*Ausdruck!$BI$7+0.5,0),Ausdruck!$BM$8:$BN$33,2,FALSE)</f>
        <v>R</v>
      </c>
      <c r="P25" s="1" t="str">
        <f ca="1">VLOOKUP(ROUND(RAND()*Ausdruck!$BI$7+0.5,0),Ausdruck!$BM$8:$BN$33,2,FALSE)</f>
        <v>O</v>
      </c>
      <c r="Q25" s="1" t="str">
        <f ca="1">VLOOKUP(ROUND(RAND()*Ausdruck!$BI$7+0.5,0),Ausdruck!$BM$8:$BN$33,2,FALSE)</f>
        <v>S</v>
      </c>
      <c r="R25" s="1" t="str">
        <f ca="1">VLOOKUP(ROUND(RAND()*Ausdruck!$BI$7+0.5,0),Ausdruck!$BM$8:$BN$33,2,FALSE)</f>
        <v>S</v>
      </c>
      <c r="S25" s="1" t="str">
        <f ca="1">VLOOKUP(ROUND(RAND()*Ausdruck!$BI$7+0.5,0),Ausdruck!$BM$8:$BN$33,2,FALSE)</f>
        <v>I</v>
      </c>
      <c r="T25" s="1" t="str">
        <f ca="1">VLOOKUP(ROUND(RAND()*Ausdruck!$BI$7+0.5,0),Ausdruck!$BM$8:$BN$33,2,FALSE)</f>
        <v>G</v>
      </c>
      <c r="U25" s="1" t="str">
        <f ca="1">VLOOKUP(ROUND(RAND()*Ausdruck!$BI$7+0.5,0),Ausdruck!$BM$8:$BN$33,2,FALSE)</f>
        <v>W</v>
      </c>
      <c r="V25" s="1" t="str">
        <f ca="1">VLOOKUP(ROUND(RAND()*Ausdruck!$BI$7+0.5,0),Ausdruck!$BM$8:$BN$33,2,FALSE)</f>
        <v>H</v>
      </c>
      <c r="W25" s="1" t="str">
        <f ca="1">VLOOKUP(ROUND(RAND()*Ausdruck!$BI$7+0.5,0),Ausdruck!$BM$8:$BN$33,2,FALSE)</f>
        <v>B</v>
      </c>
    </row>
    <row r="26" spans="1:23" x14ac:dyDescent="0.35">
      <c r="A26" s="1" t="str">
        <f ca="1">VLOOKUP(ROUND(RAND()*Ausdruck!$BI$7+0.5,0),Ausdruck!$BM$8:$BN$33,2,FALSE)</f>
        <v>V</v>
      </c>
      <c r="B26" s="1" t="str">
        <f ca="1">VLOOKUP(ROUND(RAND()*Ausdruck!$BI$7+0.5,0),Ausdruck!$BM$8:$BN$33,2,FALSE)</f>
        <v>L</v>
      </c>
      <c r="C26" s="1" t="str">
        <f ca="1">VLOOKUP(ROUND(RAND()*Ausdruck!$BI$7+0.5,0),Ausdruck!$BM$8:$BN$33,2,FALSE)</f>
        <v>Z</v>
      </c>
      <c r="D26" s="1" t="str">
        <f ca="1">VLOOKUP(ROUND(RAND()*Ausdruck!$BI$7+0.5,0),Ausdruck!$BM$8:$BN$33,2,FALSE)</f>
        <v>E</v>
      </c>
      <c r="E26" s="1" t="str">
        <f ca="1">VLOOKUP(ROUND(RAND()*Ausdruck!$BI$7+0.5,0),Ausdruck!$BM$8:$BN$33,2,FALSE)</f>
        <v>Y</v>
      </c>
      <c r="F26" s="1" t="str">
        <f ca="1">VLOOKUP(ROUND(RAND()*Ausdruck!$BI$7+0.5,0),Ausdruck!$BM$8:$BN$33,2,FALSE)</f>
        <v>I</v>
      </c>
      <c r="G26" s="1" t="str">
        <f ca="1">VLOOKUP(ROUND(RAND()*Ausdruck!$BI$7+0.5,0),Ausdruck!$BM$8:$BN$33,2,FALSE)</f>
        <v>A</v>
      </c>
      <c r="H26" s="1" t="str">
        <f ca="1">VLOOKUP(ROUND(RAND()*Ausdruck!$BI$7+0.5,0),Ausdruck!$BM$8:$BN$33,2,FALSE)</f>
        <v>R</v>
      </c>
      <c r="I26" s="1" t="str">
        <f ca="1">VLOOKUP(ROUND(RAND()*Ausdruck!$BI$7+0.5,0),Ausdruck!$BM$8:$BN$33,2,FALSE)</f>
        <v>L</v>
      </c>
      <c r="J26" s="1" t="str">
        <f ca="1">VLOOKUP(ROUND(RAND()*Ausdruck!$BI$7+0.5,0),Ausdruck!$BM$8:$BN$33,2,FALSE)</f>
        <v>W</v>
      </c>
      <c r="K26" s="1" t="str">
        <f ca="1">VLOOKUP(ROUND(RAND()*Ausdruck!$BI$7+0.5,0),Ausdruck!$BM$8:$BN$33,2,FALSE)</f>
        <v>R</v>
      </c>
      <c r="L26" s="1" t="str">
        <f ca="1">VLOOKUP(ROUND(RAND()*Ausdruck!$BI$7+0.5,0),Ausdruck!$BM$8:$BN$33,2,FALSE)</f>
        <v>H</v>
      </c>
      <c r="M26" s="1" t="str">
        <f ca="1">VLOOKUP(ROUND(RAND()*Ausdruck!$BI$7+0.5,0),Ausdruck!$BM$8:$BN$33,2,FALSE)</f>
        <v>R</v>
      </c>
      <c r="N26" s="1" t="str">
        <f ca="1">VLOOKUP(ROUND(RAND()*Ausdruck!$BI$7+0.5,0),Ausdruck!$BM$8:$BN$33,2,FALSE)</f>
        <v>F</v>
      </c>
      <c r="O26" s="1" t="str">
        <f ca="1">VLOOKUP(ROUND(RAND()*Ausdruck!$BI$7+0.5,0),Ausdruck!$BM$8:$BN$33,2,FALSE)</f>
        <v>Z</v>
      </c>
      <c r="P26" s="1" t="str">
        <f ca="1">VLOOKUP(ROUND(RAND()*Ausdruck!$BI$7+0.5,0),Ausdruck!$BM$8:$BN$33,2,FALSE)</f>
        <v>Z</v>
      </c>
      <c r="Q26" s="1" t="str">
        <f ca="1">VLOOKUP(ROUND(RAND()*Ausdruck!$BI$7+0.5,0),Ausdruck!$BM$8:$BN$33,2,FALSE)</f>
        <v>L</v>
      </c>
      <c r="R26" s="1" t="str">
        <f ca="1">VLOOKUP(ROUND(RAND()*Ausdruck!$BI$7+0.5,0),Ausdruck!$BM$8:$BN$33,2,FALSE)</f>
        <v>S</v>
      </c>
      <c r="S26" s="1" t="str">
        <f ca="1">VLOOKUP(ROUND(RAND()*Ausdruck!$BI$7+0.5,0),Ausdruck!$BM$8:$BN$33,2,FALSE)</f>
        <v>U</v>
      </c>
      <c r="T26" s="1" t="str">
        <f ca="1">VLOOKUP(ROUND(RAND()*Ausdruck!$BI$7+0.5,0),Ausdruck!$BM$8:$BN$33,2,FALSE)</f>
        <v>P</v>
      </c>
      <c r="U26" s="1" t="str">
        <f ca="1">VLOOKUP(ROUND(RAND()*Ausdruck!$BI$7+0.5,0),Ausdruck!$BM$8:$BN$33,2,FALSE)</f>
        <v>N</v>
      </c>
      <c r="V26" s="1" t="str">
        <f ca="1">VLOOKUP(ROUND(RAND()*Ausdruck!$BI$7+0.5,0),Ausdruck!$BM$8:$BN$33,2,FALSE)</f>
        <v>F</v>
      </c>
      <c r="W26" s="1" t="str">
        <f ca="1">VLOOKUP(ROUND(RAND()*Ausdruck!$BI$7+0.5,0),Ausdruck!$BM$8:$BN$33,2,FALSE)</f>
        <v>C</v>
      </c>
    </row>
    <row r="27" spans="1:23" x14ac:dyDescent="0.35">
      <c r="A27" s="1" t="str">
        <f ca="1">VLOOKUP(ROUND(RAND()*Ausdruck!$BI$7+0.5,0),Ausdruck!$BM$8:$BN$33,2,FALSE)</f>
        <v>M</v>
      </c>
      <c r="B27" s="1" t="str">
        <f ca="1">VLOOKUP(ROUND(RAND()*Ausdruck!$BI$7+0.5,0),Ausdruck!$BM$8:$BN$33,2,FALSE)</f>
        <v>C</v>
      </c>
      <c r="C27" s="1" t="str">
        <f ca="1">VLOOKUP(ROUND(RAND()*Ausdruck!$BI$7+0.5,0),Ausdruck!$BM$8:$BN$33,2,FALSE)</f>
        <v>Z</v>
      </c>
      <c r="D27" s="1" t="str">
        <f ca="1">VLOOKUP(ROUND(RAND()*Ausdruck!$BI$7+0.5,0),Ausdruck!$BM$8:$BN$33,2,FALSE)</f>
        <v>M</v>
      </c>
      <c r="E27" s="1" t="str">
        <f ca="1">VLOOKUP(ROUND(RAND()*Ausdruck!$BI$7+0.5,0),Ausdruck!$BM$8:$BN$33,2,FALSE)</f>
        <v>B</v>
      </c>
      <c r="F27" s="1" t="str">
        <f ca="1">VLOOKUP(ROUND(RAND()*Ausdruck!$BI$7+0.5,0),Ausdruck!$BM$8:$BN$33,2,FALSE)</f>
        <v>E</v>
      </c>
      <c r="G27" s="1" t="str">
        <f ca="1">VLOOKUP(ROUND(RAND()*Ausdruck!$BI$7+0.5,0),Ausdruck!$BM$8:$BN$33,2,FALSE)</f>
        <v>Z</v>
      </c>
      <c r="H27" s="1" t="str">
        <f ca="1">VLOOKUP(ROUND(RAND()*Ausdruck!$BI$7+0.5,0),Ausdruck!$BM$8:$BN$33,2,FALSE)</f>
        <v>D</v>
      </c>
      <c r="I27" s="1" t="str">
        <f ca="1">VLOOKUP(ROUND(RAND()*Ausdruck!$BI$7+0.5,0),Ausdruck!$BM$8:$BN$33,2,FALSE)</f>
        <v>Q</v>
      </c>
      <c r="J27" s="1" t="str">
        <f ca="1">VLOOKUP(ROUND(RAND()*Ausdruck!$BI$7+0.5,0),Ausdruck!$BM$8:$BN$33,2,FALSE)</f>
        <v>R</v>
      </c>
      <c r="K27" s="1" t="str">
        <f ca="1">VLOOKUP(ROUND(RAND()*Ausdruck!$BI$7+0.5,0),Ausdruck!$BM$8:$BN$33,2,FALSE)</f>
        <v>O</v>
      </c>
      <c r="L27" s="1" t="str">
        <f ca="1">VLOOKUP(ROUND(RAND()*Ausdruck!$BI$7+0.5,0),Ausdruck!$BM$8:$BN$33,2,FALSE)</f>
        <v>P</v>
      </c>
      <c r="M27" s="1" t="str">
        <f ca="1">VLOOKUP(ROUND(RAND()*Ausdruck!$BI$7+0.5,0),Ausdruck!$BM$8:$BN$33,2,FALSE)</f>
        <v>U</v>
      </c>
      <c r="N27" s="1" t="str">
        <f ca="1">VLOOKUP(ROUND(RAND()*Ausdruck!$BI$7+0.5,0),Ausdruck!$BM$8:$BN$33,2,FALSE)</f>
        <v>R</v>
      </c>
      <c r="O27" s="1" t="str">
        <f ca="1">VLOOKUP(ROUND(RAND()*Ausdruck!$BI$7+0.5,0),Ausdruck!$BM$8:$BN$33,2,FALSE)</f>
        <v>U</v>
      </c>
      <c r="P27" s="1" t="str">
        <f ca="1">VLOOKUP(ROUND(RAND()*Ausdruck!$BI$7+0.5,0),Ausdruck!$BM$8:$BN$33,2,FALSE)</f>
        <v>J</v>
      </c>
      <c r="Q27" s="1" t="str">
        <f ca="1">VLOOKUP(ROUND(RAND()*Ausdruck!$BI$7+0.5,0),Ausdruck!$BM$8:$BN$33,2,FALSE)</f>
        <v>M</v>
      </c>
      <c r="R27" s="1" t="str">
        <f ca="1">VLOOKUP(ROUND(RAND()*Ausdruck!$BI$7+0.5,0),Ausdruck!$BM$8:$BN$33,2,FALSE)</f>
        <v>N</v>
      </c>
      <c r="S27" s="1" t="str">
        <f ca="1">VLOOKUP(ROUND(RAND()*Ausdruck!$BI$7+0.5,0),Ausdruck!$BM$8:$BN$33,2,FALSE)</f>
        <v>D</v>
      </c>
      <c r="T27" s="1" t="str">
        <f ca="1">VLOOKUP(ROUND(RAND()*Ausdruck!$BI$7+0.5,0),Ausdruck!$BM$8:$BN$33,2,FALSE)</f>
        <v>X</v>
      </c>
      <c r="U27" s="1" t="str">
        <f ca="1">VLOOKUP(ROUND(RAND()*Ausdruck!$BI$7+0.5,0),Ausdruck!$BM$8:$BN$33,2,FALSE)</f>
        <v>Z</v>
      </c>
      <c r="V27" s="1" t="str">
        <f ca="1">VLOOKUP(ROUND(RAND()*Ausdruck!$BI$7+0.5,0),Ausdruck!$BM$8:$BN$33,2,FALSE)</f>
        <v>M</v>
      </c>
      <c r="W27" s="1" t="str">
        <f ca="1">VLOOKUP(ROUND(RAND()*Ausdruck!$BI$7+0.5,0),Ausdruck!$BM$8:$BN$33,2,FALSE)</f>
        <v>A</v>
      </c>
    </row>
    <row r="28" spans="1:23" x14ac:dyDescent="0.35">
      <c r="A28" s="1" t="str">
        <f ca="1">VLOOKUP(ROUND(RAND()*Ausdruck!$BI$7+0.5,0),Ausdruck!$BM$8:$BN$33,2,FALSE)</f>
        <v>Y</v>
      </c>
      <c r="B28" s="1" t="str">
        <f ca="1">VLOOKUP(ROUND(RAND()*Ausdruck!$BI$7+0.5,0),Ausdruck!$BM$8:$BN$33,2,FALSE)</f>
        <v>U</v>
      </c>
      <c r="C28" s="1" t="str">
        <f ca="1">VLOOKUP(ROUND(RAND()*Ausdruck!$BI$7+0.5,0),Ausdruck!$BM$8:$BN$33,2,FALSE)</f>
        <v>W</v>
      </c>
      <c r="D28" s="1" t="str">
        <f ca="1">VLOOKUP(ROUND(RAND()*Ausdruck!$BI$7+0.5,0),Ausdruck!$BM$8:$BN$33,2,FALSE)</f>
        <v>Q</v>
      </c>
      <c r="E28" s="1" t="str">
        <f ca="1">VLOOKUP(ROUND(RAND()*Ausdruck!$BI$7+0.5,0),Ausdruck!$BM$8:$BN$33,2,FALSE)</f>
        <v>O</v>
      </c>
      <c r="F28" s="1" t="str">
        <f ca="1">VLOOKUP(ROUND(RAND()*Ausdruck!$BI$7+0.5,0),Ausdruck!$BM$8:$BN$33,2,FALSE)</f>
        <v>G</v>
      </c>
      <c r="G28" s="1" t="str">
        <f ca="1">VLOOKUP(ROUND(RAND()*Ausdruck!$BI$7+0.5,0),Ausdruck!$BM$8:$BN$33,2,FALSE)</f>
        <v>Q</v>
      </c>
      <c r="H28" s="1" t="str">
        <f ca="1">VLOOKUP(ROUND(RAND()*Ausdruck!$BI$7+0.5,0),Ausdruck!$BM$8:$BN$33,2,FALSE)</f>
        <v>K</v>
      </c>
      <c r="I28" s="1" t="str">
        <f ca="1">VLOOKUP(ROUND(RAND()*Ausdruck!$BI$7+0.5,0),Ausdruck!$BM$8:$BN$33,2,FALSE)</f>
        <v>C</v>
      </c>
      <c r="J28" s="1" t="str">
        <f ca="1">VLOOKUP(ROUND(RAND()*Ausdruck!$BI$7+0.5,0),Ausdruck!$BM$8:$BN$33,2,FALSE)</f>
        <v>O</v>
      </c>
      <c r="K28" s="1" t="str">
        <f ca="1">VLOOKUP(ROUND(RAND()*Ausdruck!$BI$7+0.5,0),Ausdruck!$BM$8:$BN$33,2,FALSE)</f>
        <v>O</v>
      </c>
      <c r="L28" s="1" t="str">
        <f ca="1">VLOOKUP(ROUND(RAND()*Ausdruck!$BI$7+0.5,0),Ausdruck!$BM$8:$BN$33,2,FALSE)</f>
        <v>Y</v>
      </c>
      <c r="M28" s="1" t="str">
        <f ca="1">VLOOKUP(ROUND(RAND()*Ausdruck!$BI$7+0.5,0),Ausdruck!$BM$8:$BN$33,2,FALSE)</f>
        <v>Z</v>
      </c>
      <c r="N28" s="1" t="str">
        <f ca="1">VLOOKUP(ROUND(RAND()*Ausdruck!$BI$7+0.5,0),Ausdruck!$BM$8:$BN$33,2,FALSE)</f>
        <v>O</v>
      </c>
      <c r="O28" s="1" t="str">
        <f ca="1">VLOOKUP(ROUND(RAND()*Ausdruck!$BI$7+0.5,0),Ausdruck!$BM$8:$BN$33,2,FALSE)</f>
        <v>K</v>
      </c>
      <c r="P28" s="1" t="str">
        <f ca="1">VLOOKUP(ROUND(RAND()*Ausdruck!$BI$7+0.5,0),Ausdruck!$BM$8:$BN$33,2,FALSE)</f>
        <v>D</v>
      </c>
      <c r="Q28" s="1" t="str">
        <f ca="1">VLOOKUP(ROUND(RAND()*Ausdruck!$BI$7+0.5,0),Ausdruck!$BM$8:$BN$33,2,FALSE)</f>
        <v>D</v>
      </c>
      <c r="R28" s="1" t="str">
        <f ca="1">VLOOKUP(ROUND(RAND()*Ausdruck!$BI$7+0.5,0),Ausdruck!$BM$8:$BN$33,2,FALSE)</f>
        <v>T</v>
      </c>
      <c r="S28" s="1" t="str">
        <f ca="1">VLOOKUP(ROUND(RAND()*Ausdruck!$BI$7+0.5,0),Ausdruck!$BM$8:$BN$33,2,FALSE)</f>
        <v>M</v>
      </c>
      <c r="T28" s="1" t="str">
        <f ca="1">VLOOKUP(ROUND(RAND()*Ausdruck!$BI$7+0.5,0),Ausdruck!$BM$8:$BN$33,2,FALSE)</f>
        <v>H</v>
      </c>
      <c r="U28" s="1" t="str">
        <f ca="1">VLOOKUP(ROUND(RAND()*Ausdruck!$BI$7+0.5,0),Ausdruck!$BM$8:$BN$33,2,FALSE)</f>
        <v>J</v>
      </c>
      <c r="V28" s="1" t="str">
        <f ca="1">VLOOKUP(ROUND(RAND()*Ausdruck!$BI$7+0.5,0),Ausdruck!$BM$8:$BN$33,2,FALSE)</f>
        <v>I</v>
      </c>
      <c r="W28" s="1" t="str">
        <f ca="1">VLOOKUP(ROUND(RAND()*Ausdruck!$BI$7+0.5,0),Ausdruck!$BM$8:$BN$33,2,FALSE)</f>
        <v>V</v>
      </c>
    </row>
    <row r="29" spans="1:23" x14ac:dyDescent="0.35">
      <c r="A29" s="1" t="str">
        <f ca="1">VLOOKUP(ROUND(RAND()*Ausdruck!$BI$7+0.5,0),Ausdruck!$BM$8:$BN$33,2,FALSE)</f>
        <v>C</v>
      </c>
      <c r="B29" s="1" t="str">
        <f ca="1">VLOOKUP(ROUND(RAND()*Ausdruck!$BI$7+0.5,0),Ausdruck!$BM$8:$BN$33,2,FALSE)</f>
        <v>W</v>
      </c>
      <c r="C29" s="1" t="str">
        <f ca="1">VLOOKUP(ROUND(RAND()*Ausdruck!$BI$7+0.5,0),Ausdruck!$BM$8:$BN$33,2,FALSE)</f>
        <v>W</v>
      </c>
      <c r="D29" s="1" t="str">
        <f ca="1">VLOOKUP(ROUND(RAND()*Ausdruck!$BI$7+0.5,0),Ausdruck!$BM$8:$BN$33,2,FALSE)</f>
        <v>S</v>
      </c>
      <c r="E29" s="1" t="str">
        <f ca="1">VLOOKUP(ROUND(RAND()*Ausdruck!$BI$7+0.5,0),Ausdruck!$BM$8:$BN$33,2,FALSE)</f>
        <v>H</v>
      </c>
      <c r="F29" s="1" t="str">
        <f ca="1">VLOOKUP(ROUND(RAND()*Ausdruck!$BI$7+0.5,0),Ausdruck!$BM$8:$BN$33,2,FALSE)</f>
        <v>K</v>
      </c>
      <c r="G29" s="1" t="str">
        <f ca="1">VLOOKUP(ROUND(RAND()*Ausdruck!$BI$7+0.5,0),Ausdruck!$BM$8:$BN$33,2,FALSE)</f>
        <v>O</v>
      </c>
      <c r="H29" s="1" t="str">
        <f ca="1">VLOOKUP(ROUND(RAND()*Ausdruck!$BI$7+0.5,0),Ausdruck!$BM$8:$BN$33,2,FALSE)</f>
        <v>X</v>
      </c>
      <c r="I29" s="1" t="str">
        <f ca="1">VLOOKUP(ROUND(RAND()*Ausdruck!$BI$7+0.5,0),Ausdruck!$BM$8:$BN$33,2,FALSE)</f>
        <v>Y</v>
      </c>
      <c r="J29" s="1" t="str">
        <f ca="1">VLOOKUP(ROUND(RAND()*Ausdruck!$BI$7+0.5,0),Ausdruck!$BM$8:$BN$33,2,FALSE)</f>
        <v>H</v>
      </c>
      <c r="K29" s="1" t="str">
        <f ca="1">VLOOKUP(ROUND(RAND()*Ausdruck!$BI$7+0.5,0),Ausdruck!$BM$8:$BN$33,2,FALSE)</f>
        <v>A</v>
      </c>
      <c r="L29" s="1" t="str">
        <f ca="1">VLOOKUP(ROUND(RAND()*Ausdruck!$BI$7+0.5,0),Ausdruck!$BM$8:$BN$33,2,FALSE)</f>
        <v>Z</v>
      </c>
      <c r="M29" s="1" t="str">
        <f ca="1">VLOOKUP(ROUND(RAND()*Ausdruck!$BI$7+0.5,0),Ausdruck!$BM$8:$BN$33,2,FALSE)</f>
        <v>L</v>
      </c>
      <c r="N29" s="1" t="str">
        <f ca="1">VLOOKUP(ROUND(RAND()*Ausdruck!$BI$7+0.5,0),Ausdruck!$BM$8:$BN$33,2,FALSE)</f>
        <v>O</v>
      </c>
      <c r="O29" s="1" t="str">
        <f ca="1">VLOOKUP(ROUND(RAND()*Ausdruck!$BI$7+0.5,0),Ausdruck!$BM$8:$BN$33,2,FALSE)</f>
        <v>M</v>
      </c>
      <c r="P29" s="1" t="str">
        <f ca="1">VLOOKUP(ROUND(RAND()*Ausdruck!$BI$7+0.5,0),Ausdruck!$BM$8:$BN$33,2,FALSE)</f>
        <v>V</v>
      </c>
      <c r="Q29" s="1" t="str">
        <f ca="1">VLOOKUP(ROUND(RAND()*Ausdruck!$BI$7+0.5,0),Ausdruck!$BM$8:$BN$33,2,FALSE)</f>
        <v>I</v>
      </c>
      <c r="R29" s="1" t="str">
        <f ca="1">VLOOKUP(ROUND(RAND()*Ausdruck!$BI$7+0.5,0),Ausdruck!$BM$8:$BN$33,2,FALSE)</f>
        <v>I</v>
      </c>
      <c r="S29" s="1" t="str">
        <f ca="1">VLOOKUP(ROUND(RAND()*Ausdruck!$BI$7+0.5,0),Ausdruck!$BM$8:$BN$33,2,FALSE)</f>
        <v>U</v>
      </c>
      <c r="T29" s="1" t="str">
        <f ca="1">VLOOKUP(ROUND(RAND()*Ausdruck!$BI$7+0.5,0),Ausdruck!$BM$8:$BN$33,2,FALSE)</f>
        <v>F</v>
      </c>
      <c r="U29" s="1" t="str">
        <f ca="1">VLOOKUP(ROUND(RAND()*Ausdruck!$BI$7+0.5,0),Ausdruck!$BM$8:$BN$33,2,FALSE)</f>
        <v>E</v>
      </c>
      <c r="V29" s="1" t="str">
        <f ca="1">VLOOKUP(ROUND(RAND()*Ausdruck!$BI$7+0.5,0),Ausdruck!$BM$8:$BN$33,2,FALSE)</f>
        <v>Q</v>
      </c>
      <c r="W29" s="1" t="str">
        <f ca="1">VLOOKUP(ROUND(RAND()*Ausdruck!$BI$7+0.5,0),Ausdruck!$BM$8:$BN$33,2,FALSE)</f>
        <v>H</v>
      </c>
    </row>
    <row r="30" spans="1:23" x14ac:dyDescent="0.35">
      <c r="A30" s="1" t="str">
        <f ca="1">VLOOKUP(ROUND(RAND()*Ausdruck!$BI$7+0.5,0),Ausdruck!$BM$8:$BN$33,2,FALSE)</f>
        <v>S</v>
      </c>
      <c r="B30" s="1" t="str">
        <f ca="1">VLOOKUP(ROUND(RAND()*Ausdruck!$BI$7+0.5,0),Ausdruck!$BM$8:$BN$33,2,FALSE)</f>
        <v>R</v>
      </c>
      <c r="C30" s="1" t="str">
        <f ca="1">VLOOKUP(ROUND(RAND()*Ausdruck!$BI$7+0.5,0),Ausdruck!$BM$8:$BN$33,2,FALSE)</f>
        <v>M</v>
      </c>
      <c r="D30" s="1" t="str">
        <f ca="1">VLOOKUP(ROUND(RAND()*Ausdruck!$BI$7+0.5,0),Ausdruck!$BM$8:$BN$33,2,FALSE)</f>
        <v>H</v>
      </c>
      <c r="E30" s="1" t="str">
        <f ca="1">VLOOKUP(ROUND(RAND()*Ausdruck!$BI$7+0.5,0),Ausdruck!$BM$8:$BN$33,2,FALSE)</f>
        <v>H</v>
      </c>
      <c r="F30" s="1" t="str">
        <f ca="1">VLOOKUP(ROUND(RAND()*Ausdruck!$BI$7+0.5,0),Ausdruck!$BM$8:$BN$33,2,FALSE)</f>
        <v>Q</v>
      </c>
      <c r="G30" s="1" t="str">
        <f ca="1">VLOOKUP(ROUND(RAND()*Ausdruck!$BI$7+0.5,0),Ausdruck!$BM$8:$BN$33,2,FALSE)</f>
        <v>O</v>
      </c>
      <c r="H30" s="1" t="str">
        <f ca="1">VLOOKUP(ROUND(RAND()*Ausdruck!$BI$7+0.5,0),Ausdruck!$BM$8:$BN$33,2,FALSE)</f>
        <v>K</v>
      </c>
      <c r="I30" s="1" t="str">
        <f ca="1">VLOOKUP(ROUND(RAND()*Ausdruck!$BI$7+0.5,0),Ausdruck!$BM$8:$BN$33,2,FALSE)</f>
        <v>M</v>
      </c>
      <c r="J30" s="1" t="str">
        <f ca="1">VLOOKUP(ROUND(RAND()*Ausdruck!$BI$7+0.5,0),Ausdruck!$BM$8:$BN$33,2,FALSE)</f>
        <v>J</v>
      </c>
      <c r="K30" s="1" t="str">
        <f ca="1">VLOOKUP(ROUND(RAND()*Ausdruck!$BI$7+0.5,0),Ausdruck!$BM$8:$BN$33,2,FALSE)</f>
        <v>Z</v>
      </c>
      <c r="L30" s="1" t="str">
        <f ca="1">VLOOKUP(ROUND(RAND()*Ausdruck!$BI$7+0.5,0),Ausdruck!$BM$8:$BN$33,2,FALSE)</f>
        <v>O</v>
      </c>
      <c r="M30" s="1" t="str">
        <f ca="1">VLOOKUP(ROUND(RAND()*Ausdruck!$BI$7+0.5,0),Ausdruck!$BM$8:$BN$33,2,FALSE)</f>
        <v>H</v>
      </c>
      <c r="N30" s="1" t="str">
        <f ca="1">VLOOKUP(ROUND(RAND()*Ausdruck!$BI$7+0.5,0),Ausdruck!$BM$8:$BN$33,2,FALSE)</f>
        <v>B</v>
      </c>
      <c r="O30" s="1" t="str">
        <f ca="1">VLOOKUP(ROUND(RAND()*Ausdruck!$BI$7+0.5,0),Ausdruck!$BM$8:$BN$33,2,FALSE)</f>
        <v>L</v>
      </c>
      <c r="P30" s="1" t="str">
        <f ca="1">VLOOKUP(ROUND(RAND()*Ausdruck!$BI$7+0.5,0),Ausdruck!$BM$8:$BN$33,2,FALSE)</f>
        <v>H</v>
      </c>
      <c r="Q30" s="1" t="str">
        <f ca="1">VLOOKUP(ROUND(RAND()*Ausdruck!$BI$7+0.5,0),Ausdruck!$BM$8:$BN$33,2,FALSE)</f>
        <v>S</v>
      </c>
      <c r="R30" s="1" t="str">
        <f ca="1">VLOOKUP(ROUND(RAND()*Ausdruck!$BI$7+0.5,0),Ausdruck!$BM$8:$BN$33,2,FALSE)</f>
        <v>L</v>
      </c>
      <c r="S30" s="1" t="str">
        <f ca="1">VLOOKUP(ROUND(RAND()*Ausdruck!$BI$7+0.5,0),Ausdruck!$BM$8:$BN$33,2,FALSE)</f>
        <v>K</v>
      </c>
      <c r="T30" s="1" t="str">
        <f ca="1">VLOOKUP(ROUND(RAND()*Ausdruck!$BI$7+0.5,0),Ausdruck!$BM$8:$BN$33,2,FALSE)</f>
        <v>C</v>
      </c>
      <c r="U30" s="1" t="str">
        <f ca="1">VLOOKUP(ROUND(RAND()*Ausdruck!$BI$7+0.5,0),Ausdruck!$BM$8:$BN$33,2,FALSE)</f>
        <v>Y</v>
      </c>
      <c r="V30" s="1" t="str">
        <f ca="1">VLOOKUP(ROUND(RAND()*Ausdruck!$BI$7+0.5,0),Ausdruck!$BM$8:$BN$33,2,FALSE)</f>
        <v>I</v>
      </c>
      <c r="W30" s="1" t="str">
        <f ca="1">VLOOKUP(ROUND(RAND()*Ausdruck!$BI$7+0.5,0),Ausdruck!$BM$8:$BN$33,2,FALSE)</f>
        <v>D</v>
      </c>
    </row>
    <row r="31" spans="1:23" x14ac:dyDescent="0.35">
      <c r="A31" s="1" t="str">
        <f ca="1">VLOOKUP(ROUND(RAND()*Ausdruck!$BI$7+0.5,0),Ausdruck!$BM$8:$BN$33,2,FALSE)</f>
        <v>C</v>
      </c>
      <c r="B31" s="1" t="str">
        <f ca="1">VLOOKUP(ROUND(RAND()*Ausdruck!$BI$7+0.5,0),Ausdruck!$BM$8:$BN$33,2,FALSE)</f>
        <v>Y</v>
      </c>
      <c r="C31" s="1" t="str">
        <f ca="1">VLOOKUP(ROUND(RAND()*Ausdruck!$BI$7+0.5,0),Ausdruck!$BM$8:$BN$33,2,FALSE)</f>
        <v>B</v>
      </c>
      <c r="D31" s="1" t="str">
        <f ca="1">VLOOKUP(ROUND(RAND()*Ausdruck!$BI$7+0.5,0),Ausdruck!$BM$8:$BN$33,2,FALSE)</f>
        <v>L</v>
      </c>
      <c r="E31" s="1" t="str">
        <f ca="1">VLOOKUP(ROUND(RAND()*Ausdruck!$BI$7+0.5,0),Ausdruck!$BM$8:$BN$33,2,FALSE)</f>
        <v>G</v>
      </c>
      <c r="F31" s="1" t="str">
        <f ca="1">VLOOKUP(ROUND(RAND()*Ausdruck!$BI$7+0.5,0),Ausdruck!$BM$8:$BN$33,2,FALSE)</f>
        <v>J</v>
      </c>
      <c r="G31" s="1" t="str">
        <f ca="1">VLOOKUP(ROUND(RAND()*Ausdruck!$BI$7+0.5,0),Ausdruck!$BM$8:$BN$33,2,FALSE)</f>
        <v>H</v>
      </c>
      <c r="H31" s="1" t="str">
        <f ca="1">VLOOKUP(ROUND(RAND()*Ausdruck!$BI$7+0.5,0),Ausdruck!$BM$8:$BN$33,2,FALSE)</f>
        <v>A</v>
      </c>
      <c r="I31" s="1" t="str">
        <f ca="1">VLOOKUP(ROUND(RAND()*Ausdruck!$BI$7+0.5,0),Ausdruck!$BM$8:$BN$33,2,FALSE)</f>
        <v>F</v>
      </c>
      <c r="J31" s="1" t="str">
        <f ca="1">VLOOKUP(ROUND(RAND()*Ausdruck!$BI$7+0.5,0),Ausdruck!$BM$8:$BN$33,2,FALSE)</f>
        <v>G</v>
      </c>
      <c r="K31" s="1" t="str">
        <f ca="1">VLOOKUP(ROUND(RAND()*Ausdruck!$BI$7+0.5,0),Ausdruck!$BM$8:$BN$33,2,FALSE)</f>
        <v>I</v>
      </c>
      <c r="L31" s="1" t="str">
        <f ca="1">VLOOKUP(ROUND(RAND()*Ausdruck!$BI$7+0.5,0),Ausdruck!$BM$8:$BN$33,2,FALSE)</f>
        <v>R</v>
      </c>
      <c r="M31" s="1" t="str">
        <f ca="1">VLOOKUP(ROUND(RAND()*Ausdruck!$BI$7+0.5,0),Ausdruck!$BM$8:$BN$33,2,FALSE)</f>
        <v>Q</v>
      </c>
      <c r="N31" s="1" t="str">
        <f ca="1">VLOOKUP(ROUND(RAND()*Ausdruck!$BI$7+0.5,0),Ausdruck!$BM$8:$BN$33,2,FALSE)</f>
        <v>M</v>
      </c>
      <c r="O31" s="1" t="str">
        <f ca="1">VLOOKUP(ROUND(RAND()*Ausdruck!$BI$7+0.5,0),Ausdruck!$BM$8:$BN$33,2,FALSE)</f>
        <v>P</v>
      </c>
      <c r="P31" s="1" t="str">
        <f ca="1">VLOOKUP(ROUND(RAND()*Ausdruck!$BI$7+0.5,0),Ausdruck!$BM$8:$BN$33,2,FALSE)</f>
        <v>G</v>
      </c>
      <c r="Q31" s="1" t="str">
        <f ca="1">VLOOKUP(ROUND(RAND()*Ausdruck!$BI$7+0.5,0),Ausdruck!$BM$8:$BN$33,2,FALSE)</f>
        <v>V</v>
      </c>
      <c r="R31" s="1" t="str">
        <f ca="1">VLOOKUP(ROUND(RAND()*Ausdruck!$BI$7+0.5,0),Ausdruck!$BM$8:$BN$33,2,FALSE)</f>
        <v>S</v>
      </c>
      <c r="S31" s="1" t="str">
        <f ca="1">VLOOKUP(ROUND(RAND()*Ausdruck!$BI$7+0.5,0),Ausdruck!$BM$8:$BN$33,2,FALSE)</f>
        <v>R</v>
      </c>
      <c r="T31" s="1" t="str">
        <f ca="1">VLOOKUP(ROUND(RAND()*Ausdruck!$BI$7+0.5,0),Ausdruck!$BM$8:$BN$33,2,FALSE)</f>
        <v>M</v>
      </c>
      <c r="U31" s="1" t="str">
        <f ca="1">VLOOKUP(ROUND(RAND()*Ausdruck!$BI$7+0.5,0),Ausdruck!$BM$8:$BN$33,2,FALSE)</f>
        <v>J</v>
      </c>
      <c r="V31" s="1" t="str">
        <f ca="1">VLOOKUP(ROUND(RAND()*Ausdruck!$BI$7+0.5,0),Ausdruck!$BM$8:$BN$33,2,FALSE)</f>
        <v>J</v>
      </c>
      <c r="W31" s="1" t="str">
        <f ca="1">VLOOKUP(ROUND(RAND()*Ausdruck!$BI$7+0.5,0),Ausdruck!$BM$8:$BN$33,2,FALSE)</f>
        <v>F</v>
      </c>
    </row>
    <row r="32" spans="1:23" x14ac:dyDescent="0.35">
      <c r="A32" s="1" t="str">
        <f ca="1">VLOOKUP(ROUND(RAND()*Ausdruck!$BI$7+0.5,0),Ausdruck!$BM$8:$BN$33,2,FALSE)</f>
        <v>O</v>
      </c>
      <c r="B32" s="1" t="str">
        <f ca="1">VLOOKUP(ROUND(RAND()*Ausdruck!$BI$7+0.5,0),Ausdruck!$BM$8:$BN$33,2,FALSE)</f>
        <v>F</v>
      </c>
      <c r="C32" s="1" t="str">
        <f ca="1">VLOOKUP(ROUND(RAND()*Ausdruck!$BI$7+0.5,0),Ausdruck!$BM$8:$BN$33,2,FALSE)</f>
        <v>H</v>
      </c>
      <c r="D32" s="1" t="str">
        <f ca="1">VLOOKUP(ROUND(RAND()*Ausdruck!$BI$7+0.5,0),Ausdruck!$BM$8:$BN$33,2,FALSE)</f>
        <v>N</v>
      </c>
      <c r="E32" s="1" t="str">
        <f ca="1">VLOOKUP(ROUND(RAND()*Ausdruck!$BI$7+0.5,0),Ausdruck!$BM$8:$BN$33,2,FALSE)</f>
        <v>A</v>
      </c>
      <c r="F32" s="1" t="str">
        <f ca="1">VLOOKUP(ROUND(RAND()*Ausdruck!$BI$7+0.5,0),Ausdruck!$BM$8:$BN$33,2,FALSE)</f>
        <v>Y</v>
      </c>
      <c r="G32" s="1" t="str">
        <f ca="1">VLOOKUP(ROUND(RAND()*Ausdruck!$BI$7+0.5,0),Ausdruck!$BM$8:$BN$33,2,FALSE)</f>
        <v>K</v>
      </c>
      <c r="H32" s="1" t="str">
        <f ca="1">VLOOKUP(ROUND(RAND()*Ausdruck!$BI$7+0.5,0),Ausdruck!$BM$8:$BN$33,2,FALSE)</f>
        <v>P</v>
      </c>
      <c r="I32" s="1" t="str">
        <f ca="1">VLOOKUP(ROUND(RAND()*Ausdruck!$BI$7+0.5,0),Ausdruck!$BM$8:$BN$33,2,FALSE)</f>
        <v>M</v>
      </c>
      <c r="J32" s="1" t="str">
        <f ca="1">VLOOKUP(ROUND(RAND()*Ausdruck!$BI$7+0.5,0),Ausdruck!$BM$8:$BN$33,2,FALSE)</f>
        <v>Q</v>
      </c>
      <c r="K32" s="1" t="str">
        <f ca="1">VLOOKUP(ROUND(RAND()*Ausdruck!$BI$7+0.5,0),Ausdruck!$BM$8:$BN$33,2,FALSE)</f>
        <v>G</v>
      </c>
      <c r="L32" s="1" t="str">
        <f ca="1">VLOOKUP(ROUND(RAND()*Ausdruck!$BI$7+0.5,0),Ausdruck!$BM$8:$BN$33,2,FALSE)</f>
        <v>R</v>
      </c>
      <c r="M32" s="1" t="str">
        <f ca="1">VLOOKUP(ROUND(RAND()*Ausdruck!$BI$7+0.5,0),Ausdruck!$BM$8:$BN$33,2,FALSE)</f>
        <v>P</v>
      </c>
      <c r="N32" s="1" t="str">
        <f ca="1">VLOOKUP(ROUND(RAND()*Ausdruck!$BI$7+0.5,0),Ausdruck!$BM$8:$BN$33,2,FALSE)</f>
        <v>K</v>
      </c>
      <c r="O32" s="1" t="str">
        <f ca="1">VLOOKUP(ROUND(RAND()*Ausdruck!$BI$7+0.5,0),Ausdruck!$BM$8:$BN$33,2,FALSE)</f>
        <v>C</v>
      </c>
      <c r="P32" s="1" t="str">
        <f ca="1">VLOOKUP(ROUND(RAND()*Ausdruck!$BI$7+0.5,0),Ausdruck!$BM$8:$BN$33,2,FALSE)</f>
        <v>J</v>
      </c>
      <c r="Q32" s="1" t="str">
        <f ca="1">VLOOKUP(ROUND(RAND()*Ausdruck!$BI$7+0.5,0),Ausdruck!$BM$8:$BN$33,2,FALSE)</f>
        <v>R</v>
      </c>
      <c r="R32" s="1" t="str">
        <f ca="1">VLOOKUP(ROUND(RAND()*Ausdruck!$BI$7+0.5,0),Ausdruck!$BM$8:$BN$33,2,FALSE)</f>
        <v>Y</v>
      </c>
      <c r="S32" s="1" t="str">
        <f ca="1">VLOOKUP(ROUND(RAND()*Ausdruck!$BI$7+0.5,0),Ausdruck!$BM$8:$BN$33,2,FALSE)</f>
        <v>Z</v>
      </c>
      <c r="T32" s="1" t="str">
        <f ca="1">VLOOKUP(ROUND(RAND()*Ausdruck!$BI$7+0.5,0),Ausdruck!$BM$8:$BN$33,2,FALSE)</f>
        <v>D</v>
      </c>
      <c r="U32" s="1" t="str">
        <f ca="1">VLOOKUP(ROUND(RAND()*Ausdruck!$BI$7+0.5,0),Ausdruck!$BM$8:$BN$33,2,FALSE)</f>
        <v>X</v>
      </c>
      <c r="V32" s="1" t="str">
        <f ca="1">VLOOKUP(ROUND(RAND()*Ausdruck!$BI$7+0.5,0),Ausdruck!$BM$8:$BN$33,2,FALSE)</f>
        <v>R</v>
      </c>
      <c r="W32" s="1" t="str">
        <f ca="1">VLOOKUP(ROUND(RAND()*Ausdruck!$BI$7+0.5,0),Ausdruck!$BM$8:$BN$33,2,FALSE)</f>
        <v>A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Ausdruck</vt:lpstr>
      <vt:lpstr>Daten</vt:lpstr>
      <vt:lpstr>Ausdruck!Druckbereich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Stemue</cp:lastModifiedBy>
  <cp:lastPrinted>2015-07-24T15:01:59Z</cp:lastPrinted>
  <dcterms:created xsi:type="dcterms:W3CDTF">2015-07-23T16:09:46Z</dcterms:created>
  <dcterms:modified xsi:type="dcterms:W3CDTF">2015-07-24T19:26:16Z</dcterms:modified>
</cp:coreProperties>
</file>