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520" windowHeight="567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<sst xmlns="http://schemas.openxmlformats.org/spreadsheetml/2006/main" count="30" uniqueCount="24">
  <si>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</si>
  <si>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</si>
  <si>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</si>
  <si>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</si>
  <si>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</si>
  <si>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</si>
  <si>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</si>
  <si>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</si>
  <si>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</si>
  <si>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</si>
  <si>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</si>
  <si>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</si>
  <si>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</si>
  <si>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</si>
  <si>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y = mx + b</t>
  </si>
  <si>
    <t>b = y - mx</t>
  </si>
  <si>
    <t>m</t>
  </si>
  <si>
    <t>b</t>
  </si>
  <si>
    <t>x</t>
  </si>
  <si>
    <t>y</t>
  </si>
  <si>
    <t>Gerundet</t>
  </si>
  <si>
    <t xml:space="preserve">Berechne den y-Achsenabschn. für den Graph durch die Punkte
</t>
  </si>
  <si>
    <t xml:space="preserve"> ein und addiert die letzte Spalte.</t>
  </si>
  <si>
    <t>NEUE AUFGABEN: F9 DRÜCKEN!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</si>
</sst>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6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7.57421875" style="0" bestFit="1" customWidth="1"/>
    <col min="4" max="4" width="59.57421875" style="0" bestFit="1" customWidth="1"/>
    <col min="7" max="16" width="11.421875" style="23" customWidth="1"/>
  </cols>
  <sheetData>
    <row r="1" spans="1:4" ht="18">
      <c r="A1" s="4" t="s">
        <v>12</v>
      </c>
      <c r="D1" s="29" t="s">
        <v>23</v>
      </c>
    </row>
    <row r="3" spans="1:4" ht="38.25">
      <c r="A3" s="1" t="s">
        <v>4</v>
      </c>
      <c r="B3" s="22" t="s">
        <v>21</v>
      </c>
      <c r="D3" t="s">
        <v>11</v>
      </c>
    </row>
    <row r="4" spans="1:2" ht="12.75">
      <c r="A4" s="1" t="s">
        <v>5</v>
      </c>
      <c r="B4" s="11"/>
    </row>
    <row r="5" spans="1:2" ht="12.75">
      <c r="A5" s="25" t="s">
        <v>6</v>
      </c>
      <c r="B5" s="26">
        <v>23</v>
      </c>
    </row>
    <row r="6" spans="7:9" ht="12.75">
      <c r="G6" s="23" t="s">
        <v>14</v>
      </c>
      <c r="I6" s="23" t="s">
        <v>15</v>
      </c>
    </row>
    <row r="7" spans="1:13" ht="12.75">
      <c r="A7" s="1" t="s">
        <v>1</v>
      </c>
      <c r="B7" s="1" t="s">
        <v>0</v>
      </c>
      <c r="C7" s="1" t="s">
        <v>2</v>
      </c>
      <c r="D7" s="1" t="s">
        <v>7</v>
      </c>
      <c r="G7" s="24" t="s">
        <v>18</v>
      </c>
      <c r="H7" s="24" t="s">
        <v>19</v>
      </c>
      <c r="I7" s="24" t="s">
        <v>18</v>
      </c>
      <c r="J7" s="24" t="s">
        <v>19</v>
      </c>
      <c r="K7" s="24" t="s">
        <v>16</v>
      </c>
      <c r="M7" s="23" t="s">
        <v>17</v>
      </c>
    </row>
    <row r="8" spans="1:15" ht="12.75">
      <c r="A8" s="3">
        <v>1</v>
      </c>
      <c r="B8" s="2" t="str">
        <f>"P("&amp;G8&amp;"|"&amp;H8&amp;"), Q("&amp;I8&amp;"|"&amp;J8&amp;")"</f>
        <v>P(2|11), Q(5|24,5)</v>
      </c>
      <c r="C8" s="2">
        <f>M8</f>
        <v>2</v>
      </c>
      <c r="D8" s="3" t="str">
        <f>IF(A8&lt;=$B$5,A8&amp;") "&amp;$B$3&amp;" "&amp;B8&amp;" "&amp;$B$4,"")</f>
        <v>1) Berechne den y-Achsenabschn. für den Graph durch die Punkte
 P(2|11), Q(5|24,5) </v>
      </c>
      <c r="E8" s="20"/>
      <c r="F8" s="20"/>
      <c r="G8" s="23">
        <f ca="1">ROUND(RAND()*8+1,0)-4</f>
        <v>2</v>
      </c>
      <c r="H8" s="23">
        <f>K8*G8+M8</f>
        <v>11</v>
      </c>
      <c r="I8" s="23">
        <f ca="1">ROUND(RAND()*4+1,0)+G8</f>
        <v>5</v>
      </c>
      <c r="J8" s="23">
        <f>K8*I8+M8</f>
        <v>24.5</v>
      </c>
      <c r="K8" s="23">
        <f ca="1">IF(L8=0,ROUND(RAND()*8+1,0),L8)</f>
        <v>4.5</v>
      </c>
      <c r="L8" s="23">
        <f ca="1">IF(N8=0,ROUND(RAND()*8+1,0)-4,ROUND(RAND()*8+1,0)-4+0.5)</f>
        <v>4.5</v>
      </c>
      <c r="M8" s="23">
        <f ca="1">IF(O8=0,ROUND(RAND()*8+1,0)-4,ROUND(RAND()*8+1,0)-4+0.5)</f>
        <v>2</v>
      </c>
      <c r="N8" s="23">
        <f ca="1">ROUND(RAND(),0)</f>
        <v>1</v>
      </c>
      <c r="O8" s="23">
        <f ca="1">ROUND(RAND(),0)</f>
        <v>0</v>
      </c>
    </row>
    <row r="9" spans="1:15" ht="12.75">
      <c r="A9" s="3">
        <v>2</v>
      </c>
      <c r="B9" s="2" t="str">
        <f aca="true" t="shared" si="0" ref="B9:B39">"P("&amp;G9&amp;"|"&amp;H9&amp;"), Q("&amp;I9&amp;"|"&amp;J9&amp;")"</f>
        <v>P(0|2), Q(1|3,5)</v>
      </c>
      <c r="C9" s="2">
        <f aca="true" t="shared" si="1" ref="C9:C39">M9</f>
        <v>2</v>
      </c>
      <c r="D9" s="3" t="str">
        <f aca="true" t="shared" si="2" ref="D9:D39">IF(A9&lt;=$B$5,A9&amp;") "&amp;$B$3&amp;" "&amp;B9&amp;" "&amp;$B$4,"")</f>
        <v>2) Berechne den y-Achsenabschn. für den Graph durch die Punkte
 P(0|2), Q(1|3,5) </v>
      </c>
      <c r="E9" s="20"/>
      <c r="F9" s="20"/>
      <c r="G9" s="23">
        <f aca="true" ca="1" t="shared" si="3" ref="G9:G39">ROUND(RAND()*8+1,0)-4</f>
        <v>0</v>
      </c>
      <c r="H9" s="23">
        <f aca="true" t="shared" si="4" ref="H9:H39">K9*G9+M9</f>
        <v>2</v>
      </c>
      <c r="I9" s="23">
        <f aca="true" ca="1" t="shared" si="5" ref="I9:I39">ROUND(RAND()*4+1,0)+G9</f>
        <v>1</v>
      </c>
      <c r="J9" s="23">
        <f aca="true" t="shared" si="6" ref="J9:J39">K9*I9+M9</f>
        <v>3.5</v>
      </c>
      <c r="K9" s="23">
        <f aca="true" ca="1" t="shared" si="7" ref="K9:K39">IF(L9=0,ROUND(RAND()*8+1,0),L9)</f>
        <v>1.5</v>
      </c>
      <c r="L9" s="23">
        <f aca="true" ca="1" t="shared" si="8" ref="L9:L39">IF(N9=0,ROUND(RAND()*8+1,0)-4,ROUND(RAND()*8+1,0)-4+0.5)</f>
        <v>1.5</v>
      </c>
      <c r="M9" s="23">
        <f aca="true" ca="1" t="shared" si="9" ref="M9:M39">IF(O9=0,ROUND(RAND()*8+1,0)-4,ROUND(RAND()*8+1,0)-4+0.5)</f>
        <v>2</v>
      </c>
      <c r="N9" s="23">
        <f aca="true" ca="1" t="shared" si="10" ref="N9:O39">ROUND(RAND(),0)</f>
        <v>1</v>
      </c>
      <c r="O9" s="23">
        <f ca="1" t="shared" si="10"/>
        <v>0</v>
      </c>
    </row>
    <row r="10" spans="1:15" ht="12.75">
      <c r="A10" s="3">
        <v>3</v>
      </c>
      <c r="B10" s="2" t="str">
        <f t="shared" si="0"/>
        <v>P(0|5,5), Q(3|14,5)</v>
      </c>
      <c r="C10" s="2">
        <f t="shared" si="1"/>
        <v>5.5</v>
      </c>
      <c r="D10" s="3" t="str">
        <f t="shared" si="2"/>
        <v>3) Berechne den y-Achsenabschn. für den Graph durch die Punkte
 P(0|5,5), Q(3|14,5) </v>
      </c>
      <c r="E10" s="20"/>
      <c r="F10" s="20"/>
      <c r="G10" s="23">
        <f ca="1" t="shared" si="3"/>
        <v>0</v>
      </c>
      <c r="H10" s="23">
        <f t="shared" si="4"/>
        <v>5.5</v>
      </c>
      <c r="I10" s="23">
        <f ca="1" t="shared" si="5"/>
        <v>3</v>
      </c>
      <c r="J10" s="23">
        <f t="shared" si="6"/>
        <v>14.5</v>
      </c>
      <c r="K10" s="23">
        <f ca="1" t="shared" si="7"/>
        <v>3</v>
      </c>
      <c r="L10" s="23">
        <f ca="1" t="shared" si="8"/>
        <v>3</v>
      </c>
      <c r="M10" s="23">
        <f ca="1" t="shared" si="9"/>
        <v>5.5</v>
      </c>
      <c r="N10" s="23">
        <f ca="1" t="shared" si="10"/>
        <v>0</v>
      </c>
      <c r="O10" s="23">
        <f ca="1" t="shared" si="10"/>
        <v>1</v>
      </c>
    </row>
    <row r="11" spans="1:15" ht="12.75">
      <c r="A11" s="3">
        <v>4</v>
      </c>
      <c r="B11" s="2" t="str">
        <f t="shared" si="0"/>
        <v>P(5|3), Q(9|7)</v>
      </c>
      <c r="C11" s="2">
        <f t="shared" si="1"/>
        <v>-2</v>
      </c>
      <c r="D11" s="3" t="str">
        <f t="shared" si="2"/>
        <v>4) Berechne den y-Achsenabschn. für den Graph durch die Punkte
 P(5|3), Q(9|7) </v>
      </c>
      <c r="E11" s="20"/>
      <c r="F11" s="20"/>
      <c r="G11" s="23">
        <f ca="1" t="shared" si="3"/>
        <v>5</v>
      </c>
      <c r="H11" s="23">
        <f t="shared" si="4"/>
        <v>3</v>
      </c>
      <c r="I11" s="23">
        <f ca="1" t="shared" si="5"/>
        <v>9</v>
      </c>
      <c r="J11" s="23">
        <f t="shared" si="6"/>
        <v>7</v>
      </c>
      <c r="K11" s="23">
        <f ca="1" t="shared" si="7"/>
        <v>1</v>
      </c>
      <c r="L11" s="23">
        <f ca="1" t="shared" si="8"/>
        <v>1</v>
      </c>
      <c r="M11" s="23">
        <f ca="1" t="shared" si="9"/>
        <v>-2</v>
      </c>
      <c r="N11" s="23">
        <f ca="1" t="shared" si="10"/>
        <v>0</v>
      </c>
      <c r="O11" s="23">
        <f ca="1" t="shared" si="10"/>
        <v>0</v>
      </c>
    </row>
    <row r="12" spans="1:15" ht="12.75">
      <c r="A12" s="3">
        <v>5</v>
      </c>
      <c r="B12" s="2" t="str">
        <f t="shared" si="0"/>
        <v>P(1|-4,5), Q(5|-12,5)</v>
      </c>
      <c r="C12" s="2">
        <f t="shared" si="1"/>
        <v>-2.5</v>
      </c>
      <c r="D12" s="3" t="str">
        <f t="shared" si="2"/>
        <v>5) Berechne den y-Achsenabschn. für den Graph durch die Punkte
 P(1|-4,5), Q(5|-12,5) </v>
      </c>
      <c r="E12" s="20"/>
      <c r="F12" s="20"/>
      <c r="G12" s="23">
        <f ca="1" t="shared" si="3"/>
        <v>1</v>
      </c>
      <c r="H12" s="23">
        <f t="shared" si="4"/>
        <v>-4.5</v>
      </c>
      <c r="I12" s="23">
        <f ca="1" t="shared" si="5"/>
        <v>5</v>
      </c>
      <c r="J12" s="23">
        <f t="shared" si="6"/>
        <v>-12.5</v>
      </c>
      <c r="K12" s="23">
        <f ca="1" t="shared" si="7"/>
        <v>-2</v>
      </c>
      <c r="L12" s="23">
        <f ca="1" t="shared" si="8"/>
        <v>-2</v>
      </c>
      <c r="M12" s="23">
        <f ca="1" t="shared" si="9"/>
        <v>-2.5</v>
      </c>
      <c r="N12" s="23">
        <f ca="1" t="shared" si="10"/>
        <v>0</v>
      </c>
      <c r="O12" s="23">
        <f ca="1" t="shared" si="10"/>
        <v>1</v>
      </c>
    </row>
    <row r="13" spans="1:15" ht="12.75">
      <c r="A13" s="3">
        <v>6</v>
      </c>
      <c r="B13" s="2" t="str">
        <f t="shared" si="0"/>
        <v>P(-2|-11), Q(3|11,5)</v>
      </c>
      <c r="C13" s="2">
        <f t="shared" si="1"/>
        <v>-2</v>
      </c>
      <c r="D13" s="3" t="str">
        <f t="shared" si="2"/>
        <v>6) Berechne den y-Achsenabschn. für den Graph durch die Punkte
 P(-2|-11), Q(3|11,5) </v>
      </c>
      <c r="E13" s="20"/>
      <c r="F13" s="20"/>
      <c r="G13" s="23">
        <f ca="1" t="shared" si="3"/>
        <v>-2</v>
      </c>
      <c r="H13" s="23">
        <f t="shared" si="4"/>
        <v>-11</v>
      </c>
      <c r="I13" s="23">
        <f ca="1" t="shared" si="5"/>
        <v>3</v>
      </c>
      <c r="J13" s="23">
        <f t="shared" si="6"/>
        <v>11.5</v>
      </c>
      <c r="K13" s="23">
        <f ca="1" t="shared" si="7"/>
        <v>4.5</v>
      </c>
      <c r="L13" s="23">
        <f ca="1" t="shared" si="8"/>
        <v>4.5</v>
      </c>
      <c r="M13" s="23">
        <f ca="1" t="shared" si="9"/>
        <v>-2</v>
      </c>
      <c r="N13" s="23">
        <f ca="1" t="shared" si="10"/>
        <v>1</v>
      </c>
      <c r="O13" s="23">
        <f ca="1" t="shared" si="10"/>
        <v>0</v>
      </c>
    </row>
    <row r="14" spans="1:15" ht="12.75">
      <c r="A14" s="3">
        <v>7</v>
      </c>
      <c r="B14" s="2" t="str">
        <f t="shared" si="0"/>
        <v>P(2|5,5), Q(6|19,5)</v>
      </c>
      <c r="C14" s="2">
        <f t="shared" si="1"/>
        <v>-1.5</v>
      </c>
      <c r="D14" s="3" t="str">
        <f t="shared" si="2"/>
        <v>7) Berechne den y-Achsenabschn. für den Graph durch die Punkte
 P(2|5,5), Q(6|19,5) </v>
      </c>
      <c r="E14" s="20"/>
      <c r="F14" s="20"/>
      <c r="G14" s="23">
        <f ca="1" t="shared" si="3"/>
        <v>2</v>
      </c>
      <c r="H14" s="23">
        <f t="shared" si="4"/>
        <v>5.5</v>
      </c>
      <c r="I14" s="23">
        <f ca="1" t="shared" si="5"/>
        <v>6</v>
      </c>
      <c r="J14" s="23">
        <f t="shared" si="6"/>
        <v>19.5</v>
      </c>
      <c r="K14" s="23">
        <f ca="1" t="shared" si="7"/>
        <v>3.5</v>
      </c>
      <c r="L14" s="23">
        <f ca="1" t="shared" si="8"/>
        <v>3.5</v>
      </c>
      <c r="M14" s="23">
        <f ca="1" t="shared" si="9"/>
        <v>-1.5</v>
      </c>
      <c r="N14" s="23">
        <f ca="1" t="shared" si="10"/>
        <v>1</v>
      </c>
      <c r="O14" s="23">
        <f ca="1" t="shared" si="10"/>
        <v>1</v>
      </c>
    </row>
    <row r="15" spans="1:15" ht="12.75">
      <c r="A15" s="3">
        <v>8</v>
      </c>
      <c r="B15" s="2" t="str">
        <f t="shared" si="0"/>
        <v>P(5|-11,5), Q(7|-17,5)</v>
      </c>
      <c r="C15" s="2">
        <f t="shared" si="1"/>
        <v>3.5</v>
      </c>
      <c r="D15" s="3" t="str">
        <f t="shared" si="2"/>
        <v>8) Berechne den y-Achsenabschn. für den Graph durch die Punkte
 P(5|-11,5), Q(7|-17,5) </v>
      </c>
      <c r="E15" s="20"/>
      <c r="F15" s="20"/>
      <c r="G15" s="23">
        <f ca="1" t="shared" si="3"/>
        <v>5</v>
      </c>
      <c r="H15" s="23">
        <f t="shared" si="4"/>
        <v>-11.5</v>
      </c>
      <c r="I15" s="23">
        <f ca="1" t="shared" si="5"/>
        <v>7</v>
      </c>
      <c r="J15" s="23">
        <f t="shared" si="6"/>
        <v>-17.5</v>
      </c>
      <c r="K15" s="23">
        <f ca="1" t="shared" si="7"/>
        <v>-3</v>
      </c>
      <c r="L15" s="23">
        <f ca="1" t="shared" si="8"/>
        <v>-3</v>
      </c>
      <c r="M15" s="23">
        <f ca="1" t="shared" si="9"/>
        <v>3.5</v>
      </c>
      <c r="N15" s="23">
        <f ca="1" t="shared" si="10"/>
        <v>0</v>
      </c>
      <c r="O15" s="23">
        <f ca="1" t="shared" si="10"/>
        <v>1</v>
      </c>
    </row>
    <row r="16" spans="1:15" ht="12.75">
      <c r="A16" s="3">
        <v>9</v>
      </c>
      <c r="B16" s="2" t="str">
        <f t="shared" si="0"/>
        <v>P(4|12), Q(6|18)</v>
      </c>
      <c r="C16" s="2">
        <f t="shared" si="1"/>
        <v>0</v>
      </c>
      <c r="D16" s="3" t="str">
        <f t="shared" si="2"/>
        <v>9) Berechne den y-Achsenabschn. für den Graph durch die Punkte
 P(4|12), Q(6|18) </v>
      </c>
      <c r="E16" s="20"/>
      <c r="F16" s="20"/>
      <c r="G16" s="23">
        <f ca="1" t="shared" si="3"/>
        <v>4</v>
      </c>
      <c r="H16" s="23">
        <f t="shared" si="4"/>
        <v>12</v>
      </c>
      <c r="I16" s="23">
        <f ca="1" t="shared" si="5"/>
        <v>6</v>
      </c>
      <c r="J16" s="23">
        <f t="shared" si="6"/>
        <v>18</v>
      </c>
      <c r="K16" s="23">
        <f ca="1" t="shared" si="7"/>
        <v>3</v>
      </c>
      <c r="L16" s="23">
        <f ca="1" t="shared" si="8"/>
        <v>3</v>
      </c>
      <c r="M16" s="23">
        <f ca="1" t="shared" si="9"/>
        <v>0</v>
      </c>
      <c r="N16" s="23">
        <f ca="1" t="shared" si="10"/>
        <v>0</v>
      </c>
      <c r="O16" s="23">
        <f ca="1" t="shared" si="10"/>
        <v>0</v>
      </c>
    </row>
    <row r="17" spans="1:15" ht="12.75">
      <c r="A17" s="3">
        <v>10</v>
      </c>
      <c r="B17" s="2" t="str">
        <f t="shared" si="0"/>
        <v>P(-3|-6), Q(1|6)</v>
      </c>
      <c r="C17" s="2">
        <f t="shared" si="1"/>
        <v>3</v>
      </c>
      <c r="D17" s="3" t="str">
        <f t="shared" si="2"/>
        <v>10) Berechne den y-Achsenabschn. für den Graph durch die Punkte
 P(-3|-6), Q(1|6) </v>
      </c>
      <c r="E17" s="20"/>
      <c r="F17" s="20"/>
      <c r="G17" s="23">
        <f ca="1" t="shared" si="3"/>
        <v>-3</v>
      </c>
      <c r="H17" s="23">
        <f t="shared" si="4"/>
        <v>-6</v>
      </c>
      <c r="I17" s="23">
        <f ca="1" t="shared" si="5"/>
        <v>1</v>
      </c>
      <c r="J17" s="23">
        <f t="shared" si="6"/>
        <v>6</v>
      </c>
      <c r="K17" s="23">
        <f ca="1" t="shared" si="7"/>
        <v>3</v>
      </c>
      <c r="L17" s="23">
        <f ca="1" t="shared" si="8"/>
        <v>3</v>
      </c>
      <c r="M17" s="23">
        <f ca="1" t="shared" si="9"/>
        <v>3</v>
      </c>
      <c r="N17" s="23">
        <f ca="1" t="shared" si="10"/>
        <v>0</v>
      </c>
      <c r="O17" s="23">
        <f ca="1" t="shared" si="10"/>
        <v>0</v>
      </c>
    </row>
    <row r="18" spans="1:15" ht="12.75">
      <c r="A18" s="3">
        <v>11</v>
      </c>
      <c r="B18" s="2" t="str">
        <f t="shared" si="0"/>
        <v>P(5|16), Q(7|21)</v>
      </c>
      <c r="C18" s="2">
        <f t="shared" si="1"/>
        <v>3.5</v>
      </c>
      <c r="D18" s="3" t="str">
        <f t="shared" si="2"/>
        <v>11) Berechne den y-Achsenabschn. für den Graph durch die Punkte
 P(5|16), Q(7|21) </v>
      </c>
      <c r="E18" s="20"/>
      <c r="F18" s="20"/>
      <c r="G18" s="23">
        <f ca="1" t="shared" si="3"/>
        <v>5</v>
      </c>
      <c r="H18" s="23">
        <f t="shared" si="4"/>
        <v>16</v>
      </c>
      <c r="I18" s="23">
        <f ca="1" t="shared" si="5"/>
        <v>7</v>
      </c>
      <c r="J18" s="23">
        <f t="shared" si="6"/>
        <v>21</v>
      </c>
      <c r="K18" s="23">
        <f ca="1" t="shared" si="7"/>
        <v>2.5</v>
      </c>
      <c r="L18" s="23">
        <f ca="1" t="shared" si="8"/>
        <v>2.5</v>
      </c>
      <c r="M18" s="23">
        <f ca="1" t="shared" si="9"/>
        <v>3.5</v>
      </c>
      <c r="N18" s="23">
        <f ca="1" t="shared" si="10"/>
        <v>1</v>
      </c>
      <c r="O18" s="23">
        <f ca="1" t="shared" si="10"/>
        <v>1</v>
      </c>
    </row>
    <row r="19" spans="1:15" ht="12.75">
      <c r="A19" s="3">
        <v>12</v>
      </c>
      <c r="B19" s="2" t="str">
        <f t="shared" si="0"/>
        <v>P(2|4), Q(6|6)</v>
      </c>
      <c r="C19" s="2">
        <f t="shared" si="1"/>
        <v>3</v>
      </c>
      <c r="D19" s="3" t="str">
        <f t="shared" si="2"/>
        <v>12) Berechne den y-Achsenabschn. für den Graph durch die Punkte
 P(2|4), Q(6|6) </v>
      </c>
      <c r="E19" s="20"/>
      <c r="F19" s="20"/>
      <c r="G19" s="23">
        <f ca="1" t="shared" si="3"/>
        <v>2</v>
      </c>
      <c r="H19" s="23">
        <f t="shared" si="4"/>
        <v>4</v>
      </c>
      <c r="I19" s="23">
        <f ca="1" t="shared" si="5"/>
        <v>6</v>
      </c>
      <c r="J19" s="23">
        <f t="shared" si="6"/>
        <v>6</v>
      </c>
      <c r="K19" s="23">
        <f ca="1" t="shared" si="7"/>
        <v>0.5</v>
      </c>
      <c r="L19" s="23">
        <f ca="1" t="shared" si="8"/>
        <v>0.5</v>
      </c>
      <c r="M19" s="23">
        <f ca="1" t="shared" si="9"/>
        <v>3</v>
      </c>
      <c r="N19" s="23">
        <f ca="1" t="shared" si="10"/>
        <v>1</v>
      </c>
      <c r="O19" s="23">
        <f ca="1" t="shared" si="10"/>
        <v>0</v>
      </c>
    </row>
    <row r="20" spans="1:15" ht="12.75">
      <c r="A20" s="3">
        <v>13</v>
      </c>
      <c r="B20" s="2" t="str">
        <f t="shared" si="0"/>
        <v>P(-3|-2,5), Q(0|0,5)</v>
      </c>
      <c r="C20" s="2">
        <f t="shared" si="1"/>
        <v>0.5</v>
      </c>
      <c r="D20" s="3" t="str">
        <f t="shared" si="2"/>
        <v>13) Berechne den y-Achsenabschn. für den Graph durch die Punkte
 P(-3|-2,5), Q(0|0,5) </v>
      </c>
      <c r="E20" s="20"/>
      <c r="F20" s="20"/>
      <c r="G20" s="23">
        <f ca="1" t="shared" si="3"/>
        <v>-3</v>
      </c>
      <c r="H20" s="23">
        <f t="shared" si="4"/>
        <v>-2.5</v>
      </c>
      <c r="I20" s="23">
        <f ca="1" t="shared" si="5"/>
        <v>0</v>
      </c>
      <c r="J20" s="23">
        <f t="shared" si="6"/>
        <v>0.5</v>
      </c>
      <c r="K20" s="23">
        <f ca="1" t="shared" si="7"/>
        <v>1</v>
      </c>
      <c r="L20" s="23">
        <f ca="1" t="shared" si="8"/>
        <v>1</v>
      </c>
      <c r="M20" s="23">
        <f ca="1" t="shared" si="9"/>
        <v>0.5</v>
      </c>
      <c r="N20" s="23">
        <f ca="1" t="shared" si="10"/>
        <v>0</v>
      </c>
      <c r="O20" s="23">
        <f ca="1" t="shared" si="10"/>
        <v>1</v>
      </c>
    </row>
    <row r="21" spans="1:15" ht="12.75">
      <c r="A21" s="3">
        <v>14</v>
      </c>
      <c r="B21" s="2" t="str">
        <f t="shared" si="0"/>
        <v>P(-2|4,5), Q(3|7)</v>
      </c>
      <c r="C21" s="2">
        <f t="shared" si="1"/>
        <v>5.5</v>
      </c>
      <c r="D21" s="3" t="str">
        <f t="shared" si="2"/>
        <v>14) Berechne den y-Achsenabschn. für den Graph durch die Punkte
 P(-2|4,5), Q(3|7) </v>
      </c>
      <c r="E21" s="20"/>
      <c r="F21" s="20"/>
      <c r="G21" s="23">
        <f ca="1" t="shared" si="3"/>
        <v>-2</v>
      </c>
      <c r="H21" s="23">
        <f t="shared" si="4"/>
        <v>4.5</v>
      </c>
      <c r="I21" s="23">
        <f ca="1" t="shared" si="5"/>
        <v>3</v>
      </c>
      <c r="J21" s="23">
        <f t="shared" si="6"/>
        <v>7</v>
      </c>
      <c r="K21" s="23">
        <f ca="1" t="shared" si="7"/>
        <v>0.5</v>
      </c>
      <c r="L21" s="23">
        <f ca="1" t="shared" si="8"/>
        <v>0.5</v>
      </c>
      <c r="M21" s="23">
        <f ca="1" t="shared" si="9"/>
        <v>5.5</v>
      </c>
      <c r="N21" s="23">
        <f ca="1" t="shared" si="10"/>
        <v>1</v>
      </c>
      <c r="O21" s="23">
        <f ca="1" t="shared" si="10"/>
        <v>1</v>
      </c>
    </row>
    <row r="22" spans="1:15" ht="12.75">
      <c r="A22" s="3">
        <v>15</v>
      </c>
      <c r="B22" s="2" t="str">
        <f t="shared" si="0"/>
        <v>P(-2|5), Q(2|-5)</v>
      </c>
      <c r="C22" s="2">
        <f t="shared" si="1"/>
        <v>0</v>
      </c>
      <c r="D22" s="3" t="str">
        <f t="shared" si="2"/>
        <v>15) Berechne den y-Achsenabschn. für den Graph durch die Punkte
 P(-2|5), Q(2|-5) </v>
      </c>
      <c r="E22" s="20"/>
      <c r="F22" s="20"/>
      <c r="G22" s="23">
        <f ca="1" t="shared" si="3"/>
        <v>-2</v>
      </c>
      <c r="H22" s="23">
        <f t="shared" si="4"/>
        <v>5</v>
      </c>
      <c r="I22" s="23">
        <f ca="1" t="shared" si="5"/>
        <v>2</v>
      </c>
      <c r="J22" s="23">
        <f t="shared" si="6"/>
        <v>-5</v>
      </c>
      <c r="K22" s="23">
        <f ca="1" t="shared" si="7"/>
        <v>-2.5</v>
      </c>
      <c r="L22" s="23">
        <f ca="1" t="shared" si="8"/>
        <v>-2.5</v>
      </c>
      <c r="M22" s="23">
        <f ca="1" t="shared" si="9"/>
        <v>0</v>
      </c>
      <c r="N22" s="23">
        <f ca="1" t="shared" si="10"/>
        <v>1</v>
      </c>
      <c r="O22" s="23">
        <f ca="1" t="shared" si="10"/>
        <v>0</v>
      </c>
    </row>
    <row r="23" spans="1:15" ht="12.75">
      <c r="A23" s="3">
        <v>16</v>
      </c>
      <c r="B23" s="2" t="str">
        <f t="shared" si="0"/>
        <v>P(0|1,5), Q(4|17,5)</v>
      </c>
      <c r="C23" s="2">
        <f t="shared" si="1"/>
        <v>1.5</v>
      </c>
      <c r="D23" s="3" t="str">
        <f t="shared" si="2"/>
        <v>16) Berechne den y-Achsenabschn. für den Graph durch die Punkte
 P(0|1,5), Q(4|17,5) </v>
      </c>
      <c r="E23" s="20"/>
      <c r="F23" s="20"/>
      <c r="G23" s="23">
        <f ca="1" t="shared" si="3"/>
        <v>0</v>
      </c>
      <c r="H23" s="23">
        <f t="shared" si="4"/>
        <v>1.5</v>
      </c>
      <c r="I23" s="23">
        <f ca="1" t="shared" si="5"/>
        <v>4</v>
      </c>
      <c r="J23" s="23">
        <f t="shared" si="6"/>
        <v>17.5</v>
      </c>
      <c r="K23" s="23">
        <f ca="1" t="shared" si="7"/>
        <v>4</v>
      </c>
      <c r="L23" s="23">
        <f ca="1" t="shared" si="8"/>
        <v>4</v>
      </c>
      <c r="M23" s="23">
        <f ca="1" t="shared" si="9"/>
        <v>1.5</v>
      </c>
      <c r="N23" s="23">
        <f ca="1" t="shared" si="10"/>
        <v>0</v>
      </c>
      <c r="O23" s="23">
        <f ca="1" t="shared" si="10"/>
        <v>1</v>
      </c>
    </row>
    <row r="24" spans="1:15" ht="12.75">
      <c r="A24" s="3">
        <v>17</v>
      </c>
      <c r="B24" s="2" t="str">
        <f t="shared" si="0"/>
        <v>P(4|21,5), Q(8|41,5)</v>
      </c>
      <c r="C24" s="2">
        <f t="shared" si="1"/>
        <v>1.5</v>
      </c>
      <c r="D24" s="3" t="str">
        <f t="shared" si="2"/>
        <v>17) Berechne den y-Achsenabschn. für den Graph durch die Punkte
 P(4|21,5), Q(8|41,5) </v>
      </c>
      <c r="E24" s="20"/>
      <c r="F24" s="20"/>
      <c r="G24" s="23">
        <f ca="1" t="shared" si="3"/>
        <v>4</v>
      </c>
      <c r="H24" s="23">
        <f t="shared" si="4"/>
        <v>21.5</v>
      </c>
      <c r="I24" s="23">
        <f ca="1" t="shared" si="5"/>
        <v>8</v>
      </c>
      <c r="J24" s="23">
        <f t="shared" si="6"/>
        <v>41.5</v>
      </c>
      <c r="K24" s="23">
        <f ca="1" t="shared" si="7"/>
        <v>5</v>
      </c>
      <c r="L24" s="23">
        <f ca="1" t="shared" si="8"/>
        <v>5</v>
      </c>
      <c r="M24" s="23">
        <f ca="1" t="shared" si="9"/>
        <v>1.5</v>
      </c>
      <c r="N24" s="23">
        <f ca="1" t="shared" si="10"/>
        <v>0</v>
      </c>
      <c r="O24" s="23">
        <f ca="1" t="shared" si="10"/>
        <v>1</v>
      </c>
    </row>
    <row r="25" spans="1:15" ht="12.75">
      <c r="A25" s="3">
        <v>18</v>
      </c>
      <c r="B25" s="2" t="str">
        <f t="shared" si="0"/>
        <v>P(1|-3,5), Q(2|-4)</v>
      </c>
      <c r="C25" s="2">
        <f t="shared" si="1"/>
        <v>-3</v>
      </c>
      <c r="D25" s="3" t="str">
        <f t="shared" si="2"/>
        <v>18) Berechne den y-Achsenabschn. für den Graph durch die Punkte
 P(1|-3,5), Q(2|-4) </v>
      </c>
      <c r="E25" s="20"/>
      <c r="F25" s="20"/>
      <c r="G25" s="23">
        <f ca="1" t="shared" si="3"/>
        <v>1</v>
      </c>
      <c r="H25" s="23">
        <f t="shared" si="4"/>
        <v>-3.5</v>
      </c>
      <c r="I25" s="23">
        <f ca="1" t="shared" si="5"/>
        <v>2</v>
      </c>
      <c r="J25" s="23">
        <f t="shared" si="6"/>
        <v>-4</v>
      </c>
      <c r="K25" s="23">
        <f ca="1" t="shared" si="7"/>
        <v>-0.5</v>
      </c>
      <c r="L25" s="23">
        <f ca="1" t="shared" si="8"/>
        <v>-0.5</v>
      </c>
      <c r="M25" s="23">
        <f ca="1" t="shared" si="9"/>
        <v>-3</v>
      </c>
      <c r="N25" s="23">
        <f ca="1" t="shared" si="10"/>
        <v>1</v>
      </c>
      <c r="O25" s="23">
        <f ca="1" t="shared" si="10"/>
        <v>0</v>
      </c>
    </row>
    <row r="26" spans="1:15" ht="12.75">
      <c r="A26" s="3">
        <v>19</v>
      </c>
      <c r="B26" s="2" t="str">
        <f t="shared" si="0"/>
        <v>P(3|18), Q(4|22,5)</v>
      </c>
      <c r="C26" s="2">
        <f t="shared" si="1"/>
        <v>4.5</v>
      </c>
      <c r="D26" s="3" t="str">
        <f t="shared" si="2"/>
        <v>19) Berechne den y-Achsenabschn. für den Graph durch die Punkte
 P(3|18), Q(4|22,5) </v>
      </c>
      <c r="E26" s="20"/>
      <c r="F26" s="20"/>
      <c r="G26" s="23">
        <f ca="1" t="shared" si="3"/>
        <v>3</v>
      </c>
      <c r="H26" s="23">
        <f t="shared" si="4"/>
        <v>18</v>
      </c>
      <c r="I26" s="23">
        <f ca="1" t="shared" si="5"/>
        <v>4</v>
      </c>
      <c r="J26" s="23">
        <f t="shared" si="6"/>
        <v>22.5</v>
      </c>
      <c r="K26" s="23">
        <f ca="1" t="shared" si="7"/>
        <v>4.5</v>
      </c>
      <c r="L26" s="23">
        <f ca="1" t="shared" si="8"/>
        <v>4.5</v>
      </c>
      <c r="M26" s="23">
        <f ca="1" t="shared" si="9"/>
        <v>4.5</v>
      </c>
      <c r="N26" s="23">
        <f ca="1" t="shared" si="10"/>
        <v>1</v>
      </c>
      <c r="O26" s="23">
        <f ca="1" t="shared" si="10"/>
        <v>1</v>
      </c>
    </row>
    <row r="27" spans="1:15" ht="12.75">
      <c r="A27" s="3">
        <v>20</v>
      </c>
      <c r="B27" s="2" t="str">
        <f t="shared" si="0"/>
        <v>P(2|5,5), Q(6|11,5)</v>
      </c>
      <c r="C27" s="2">
        <f t="shared" si="1"/>
        <v>2.5</v>
      </c>
      <c r="D27" s="3" t="str">
        <f t="shared" si="2"/>
        <v>20) Berechne den y-Achsenabschn. für den Graph durch die Punkte
 P(2|5,5), Q(6|11,5) </v>
      </c>
      <c r="E27" s="20"/>
      <c r="F27" s="20"/>
      <c r="G27" s="23">
        <f ca="1" t="shared" si="3"/>
        <v>2</v>
      </c>
      <c r="H27" s="23">
        <f t="shared" si="4"/>
        <v>5.5</v>
      </c>
      <c r="I27" s="23">
        <f ca="1" t="shared" si="5"/>
        <v>6</v>
      </c>
      <c r="J27" s="23">
        <f t="shared" si="6"/>
        <v>11.5</v>
      </c>
      <c r="K27" s="23">
        <f ca="1" t="shared" si="7"/>
        <v>1.5</v>
      </c>
      <c r="L27" s="23">
        <f ca="1" t="shared" si="8"/>
        <v>1.5</v>
      </c>
      <c r="M27" s="23">
        <f ca="1" t="shared" si="9"/>
        <v>2.5</v>
      </c>
      <c r="N27" s="23">
        <f ca="1" t="shared" si="10"/>
        <v>1</v>
      </c>
      <c r="O27" s="23">
        <f ca="1" t="shared" si="10"/>
        <v>1</v>
      </c>
    </row>
    <row r="28" spans="1:15" ht="12.75">
      <c r="A28" s="3">
        <v>21</v>
      </c>
      <c r="B28" s="2" t="str">
        <f t="shared" si="0"/>
        <v>P(1|5,5), Q(4|13)</v>
      </c>
      <c r="C28" s="2">
        <f t="shared" si="1"/>
        <v>3</v>
      </c>
      <c r="D28" s="3" t="str">
        <f t="shared" si="2"/>
        <v>21) Berechne den y-Achsenabschn. für den Graph durch die Punkte
 P(1|5,5), Q(4|13) </v>
      </c>
      <c r="E28" s="20"/>
      <c r="F28" s="20"/>
      <c r="G28" s="23">
        <f ca="1" t="shared" si="3"/>
        <v>1</v>
      </c>
      <c r="H28" s="23">
        <f t="shared" si="4"/>
        <v>5.5</v>
      </c>
      <c r="I28" s="23">
        <f ca="1" t="shared" si="5"/>
        <v>4</v>
      </c>
      <c r="J28" s="23">
        <f t="shared" si="6"/>
        <v>13</v>
      </c>
      <c r="K28" s="23">
        <f ca="1" t="shared" si="7"/>
        <v>2.5</v>
      </c>
      <c r="L28" s="23">
        <f ca="1" t="shared" si="8"/>
        <v>2.5</v>
      </c>
      <c r="M28" s="23">
        <f ca="1" t="shared" si="9"/>
        <v>3</v>
      </c>
      <c r="N28" s="23">
        <f ca="1" t="shared" si="10"/>
        <v>1</v>
      </c>
      <c r="O28" s="23">
        <f ca="1" t="shared" si="10"/>
        <v>0</v>
      </c>
    </row>
    <row r="29" spans="1:15" ht="12.75">
      <c r="A29" s="3">
        <v>22</v>
      </c>
      <c r="B29" s="2" t="str">
        <f t="shared" si="0"/>
        <v>P(3|25), Q(4|34)</v>
      </c>
      <c r="C29" s="2">
        <f t="shared" si="1"/>
        <v>-2</v>
      </c>
      <c r="D29" s="3" t="str">
        <f t="shared" si="2"/>
        <v>22) Berechne den y-Achsenabschn. für den Graph durch die Punkte
 P(3|25), Q(4|34) </v>
      </c>
      <c r="E29" s="20"/>
      <c r="F29" s="20"/>
      <c r="G29" s="23">
        <f ca="1" t="shared" si="3"/>
        <v>3</v>
      </c>
      <c r="H29" s="23">
        <f t="shared" si="4"/>
        <v>25</v>
      </c>
      <c r="I29" s="23">
        <f ca="1" t="shared" si="5"/>
        <v>4</v>
      </c>
      <c r="J29" s="23">
        <f t="shared" si="6"/>
        <v>34</v>
      </c>
      <c r="K29" s="23">
        <f ca="1" t="shared" si="7"/>
        <v>9</v>
      </c>
      <c r="L29" s="23">
        <f ca="1" t="shared" si="8"/>
        <v>0</v>
      </c>
      <c r="M29" s="23">
        <f ca="1" t="shared" si="9"/>
        <v>-2</v>
      </c>
      <c r="N29" s="23">
        <f ca="1" t="shared" si="10"/>
        <v>0</v>
      </c>
      <c r="O29" s="23">
        <f ca="1" t="shared" si="10"/>
        <v>0</v>
      </c>
    </row>
    <row r="30" spans="1:15" ht="12.75">
      <c r="A30" s="3">
        <v>23</v>
      </c>
      <c r="B30" s="2" t="str">
        <f t="shared" si="0"/>
        <v>P(5|-6), Q(10|-11)</v>
      </c>
      <c r="C30" s="2">
        <f t="shared" si="1"/>
        <v>-1</v>
      </c>
      <c r="D30" s="3" t="str">
        <f t="shared" si="2"/>
        <v>23) Berechne den y-Achsenabschn. für den Graph durch die Punkte
 P(5|-6), Q(10|-11) </v>
      </c>
      <c r="E30" s="20"/>
      <c r="F30" s="20"/>
      <c r="G30" s="23">
        <f ca="1" t="shared" si="3"/>
        <v>5</v>
      </c>
      <c r="H30" s="23">
        <f t="shared" si="4"/>
        <v>-6</v>
      </c>
      <c r="I30" s="23">
        <f ca="1" t="shared" si="5"/>
        <v>10</v>
      </c>
      <c r="J30" s="23">
        <f t="shared" si="6"/>
        <v>-11</v>
      </c>
      <c r="K30" s="23">
        <f ca="1" t="shared" si="7"/>
        <v>-1</v>
      </c>
      <c r="L30" s="23">
        <f ca="1" t="shared" si="8"/>
        <v>-1</v>
      </c>
      <c r="M30" s="23">
        <f ca="1" t="shared" si="9"/>
        <v>-1</v>
      </c>
      <c r="N30" s="23">
        <f ca="1" t="shared" si="10"/>
        <v>0</v>
      </c>
      <c r="O30" s="23">
        <f ca="1" t="shared" si="10"/>
        <v>0</v>
      </c>
    </row>
    <row r="31" spans="1:15" ht="12.75">
      <c r="A31" s="3">
        <v>24</v>
      </c>
      <c r="B31" s="2" t="str">
        <f t="shared" si="0"/>
        <v>P(2|14), Q(6|36)</v>
      </c>
      <c r="C31" s="2">
        <f t="shared" si="1"/>
        <v>3</v>
      </c>
      <c r="D31" s="3">
        <f t="shared" si="2"/>
      </c>
      <c r="E31" s="20"/>
      <c r="F31" s="20"/>
      <c r="G31" s="23">
        <f ca="1" t="shared" si="3"/>
        <v>2</v>
      </c>
      <c r="H31" s="23">
        <f t="shared" si="4"/>
        <v>14</v>
      </c>
      <c r="I31" s="23">
        <f ca="1" t="shared" si="5"/>
        <v>6</v>
      </c>
      <c r="J31" s="23">
        <f t="shared" si="6"/>
        <v>36</v>
      </c>
      <c r="K31" s="23">
        <f ca="1" t="shared" si="7"/>
        <v>5.5</v>
      </c>
      <c r="L31" s="23">
        <f ca="1" t="shared" si="8"/>
        <v>5.5</v>
      </c>
      <c r="M31" s="23">
        <f ca="1" t="shared" si="9"/>
        <v>3</v>
      </c>
      <c r="N31" s="23">
        <f ca="1" t="shared" si="10"/>
        <v>1</v>
      </c>
      <c r="O31" s="23">
        <f ca="1" t="shared" si="10"/>
        <v>0</v>
      </c>
    </row>
    <row r="32" spans="1:15" ht="12.75">
      <c r="A32" s="3">
        <v>25</v>
      </c>
      <c r="B32" s="2" t="str">
        <f t="shared" si="0"/>
        <v>P(3|3), Q(5|4)</v>
      </c>
      <c r="C32" s="2">
        <f t="shared" si="1"/>
        <v>1.5</v>
      </c>
      <c r="D32" s="3">
        <f t="shared" si="2"/>
      </c>
      <c r="E32" s="20"/>
      <c r="F32" s="20"/>
      <c r="G32" s="23">
        <f ca="1" t="shared" si="3"/>
        <v>3</v>
      </c>
      <c r="H32" s="23">
        <f t="shared" si="4"/>
        <v>3</v>
      </c>
      <c r="I32" s="23">
        <f ca="1" t="shared" si="5"/>
        <v>5</v>
      </c>
      <c r="J32" s="23">
        <f t="shared" si="6"/>
        <v>4</v>
      </c>
      <c r="K32" s="23">
        <f ca="1" t="shared" si="7"/>
        <v>0.5</v>
      </c>
      <c r="L32" s="23">
        <f ca="1" t="shared" si="8"/>
        <v>0.5</v>
      </c>
      <c r="M32" s="23">
        <f ca="1" t="shared" si="9"/>
        <v>1.5</v>
      </c>
      <c r="N32" s="23">
        <f ca="1" t="shared" si="10"/>
        <v>1</v>
      </c>
      <c r="O32" s="23">
        <f ca="1" t="shared" si="10"/>
        <v>1</v>
      </c>
    </row>
    <row r="33" spans="1:15" ht="12.75">
      <c r="A33" s="3">
        <v>26</v>
      </c>
      <c r="B33" s="2" t="str">
        <f t="shared" si="0"/>
        <v>P(-3|-4), Q(-2|-1,5)</v>
      </c>
      <c r="C33" s="2">
        <f t="shared" si="1"/>
        <v>3.5</v>
      </c>
      <c r="D33" s="3">
        <f t="shared" si="2"/>
      </c>
      <c r="E33" s="20"/>
      <c r="F33" s="20"/>
      <c r="G33" s="23">
        <f ca="1" t="shared" si="3"/>
        <v>-3</v>
      </c>
      <c r="H33" s="23">
        <f t="shared" si="4"/>
        <v>-4</v>
      </c>
      <c r="I33" s="23">
        <f ca="1" t="shared" si="5"/>
        <v>-2</v>
      </c>
      <c r="J33" s="23">
        <f t="shared" si="6"/>
        <v>-1.5</v>
      </c>
      <c r="K33" s="23">
        <f ca="1" t="shared" si="7"/>
        <v>2.5</v>
      </c>
      <c r="L33" s="23">
        <f ca="1" t="shared" si="8"/>
        <v>2.5</v>
      </c>
      <c r="M33" s="23">
        <f ca="1" t="shared" si="9"/>
        <v>3.5</v>
      </c>
      <c r="N33" s="23">
        <f ca="1" t="shared" si="10"/>
        <v>1</v>
      </c>
      <c r="O33" s="23">
        <f ca="1" t="shared" si="10"/>
        <v>1</v>
      </c>
    </row>
    <row r="34" spans="1:15" ht="12.75">
      <c r="A34" s="3">
        <v>27</v>
      </c>
      <c r="B34" s="2" t="str">
        <f t="shared" si="0"/>
        <v>P(-2|-2), Q(-1|0,5)</v>
      </c>
      <c r="C34" s="2">
        <f t="shared" si="1"/>
        <v>3</v>
      </c>
      <c r="D34" s="3">
        <f t="shared" si="2"/>
      </c>
      <c r="E34" s="20"/>
      <c r="F34" s="20"/>
      <c r="G34" s="23">
        <f ca="1" t="shared" si="3"/>
        <v>-2</v>
      </c>
      <c r="H34" s="23">
        <f t="shared" si="4"/>
        <v>-2</v>
      </c>
      <c r="I34" s="23">
        <f ca="1" t="shared" si="5"/>
        <v>-1</v>
      </c>
      <c r="J34" s="23">
        <f t="shared" si="6"/>
        <v>0.5</v>
      </c>
      <c r="K34" s="23">
        <f ca="1" t="shared" si="7"/>
        <v>2.5</v>
      </c>
      <c r="L34" s="23">
        <f ca="1" t="shared" si="8"/>
        <v>2.5</v>
      </c>
      <c r="M34" s="23">
        <f ca="1" t="shared" si="9"/>
        <v>3</v>
      </c>
      <c r="N34" s="23">
        <f ca="1" t="shared" si="10"/>
        <v>1</v>
      </c>
      <c r="O34" s="23">
        <f ca="1" t="shared" si="10"/>
        <v>0</v>
      </c>
    </row>
    <row r="35" spans="1:15" ht="12.75">
      <c r="A35" s="3">
        <v>28</v>
      </c>
      <c r="B35" s="2" t="str">
        <f t="shared" si="0"/>
        <v>P(-2|1,5), Q(-1|0)</v>
      </c>
      <c r="C35" s="2">
        <f t="shared" si="1"/>
        <v>-1.5</v>
      </c>
      <c r="D35" s="3">
        <f t="shared" si="2"/>
      </c>
      <c r="E35" s="20"/>
      <c r="F35" s="20"/>
      <c r="G35" s="23">
        <f ca="1" t="shared" si="3"/>
        <v>-2</v>
      </c>
      <c r="H35" s="23">
        <f t="shared" si="4"/>
        <v>1.5</v>
      </c>
      <c r="I35" s="23">
        <f ca="1" t="shared" si="5"/>
        <v>-1</v>
      </c>
      <c r="J35" s="23">
        <f t="shared" si="6"/>
        <v>0</v>
      </c>
      <c r="K35" s="23">
        <f ca="1" t="shared" si="7"/>
        <v>-1.5</v>
      </c>
      <c r="L35" s="23">
        <f ca="1" t="shared" si="8"/>
        <v>-1.5</v>
      </c>
      <c r="M35" s="23">
        <f ca="1" t="shared" si="9"/>
        <v>-1.5</v>
      </c>
      <c r="N35" s="23">
        <f ca="1" t="shared" si="10"/>
        <v>1</v>
      </c>
      <c r="O35" s="23">
        <f ca="1" t="shared" si="10"/>
        <v>1</v>
      </c>
    </row>
    <row r="36" spans="1:15" ht="12.75">
      <c r="A36" s="3">
        <v>29</v>
      </c>
      <c r="B36" s="2" t="str">
        <f t="shared" si="0"/>
        <v>P(2|-2), Q(5|-5)</v>
      </c>
      <c r="C36" s="2">
        <f t="shared" si="1"/>
        <v>0</v>
      </c>
      <c r="D36" s="3">
        <f t="shared" si="2"/>
      </c>
      <c r="E36" s="20"/>
      <c r="F36" s="20"/>
      <c r="G36" s="23">
        <f ca="1" t="shared" si="3"/>
        <v>2</v>
      </c>
      <c r="H36" s="23">
        <f t="shared" si="4"/>
        <v>-2</v>
      </c>
      <c r="I36" s="23">
        <f ca="1" t="shared" si="5"/>
        <v>5</v>
      </c>
      <c r="J36" s="23">
        <f t="shared" si="6"/>
        <v>-5</v>
      </c>
      <c r="K36" s="23">
        <f ca="1" t="shared" si="7"/>
        <v>-1</v>
      </c>
      <c r="L36" s="23">
        <f ca="1" t="shared" si="8"/>
        <v>-1</v>
      </c>
      <c r="M36" s="23">
        <f ca="1" t="shared" si="9"/>
        <v>0</v>
      </c>
      <c r="N36" s="23">
        <f ca="1" t="shared" si="10"/>
        <v>0</v>
      </c>
      <c r="O36" s="23">
        <f ca="1" t="shared" si="10"/>
        <v>0</v>
      </c>
    </row>
    <row r="37" spans="1:15" ht="12.75">
      <c r="A37" s="3">
        <v>30</v>
      </c>
      <c r="B37" s="2" t="str">
        <f t="shared" si="0"/>
        <v>P(0|-0,5), Q(5|19,5)</v>
      </c>
      <c r="C37" s="2">
        <f t="shared" si="1"/>
        <v>-0.5</v>
      </c>
      <c r="D37" s="3">
        <f t="shared" si="2"/>
      </c>
      <c r="E37" s="20"/>
      <c r="F37" s="20"/>
      <c r="G37" s="23">
        <f ca="1" t="shared" si="3"/>
        <v>0</v>
      </c>
      <c r="H37" s="23">
        <f t="shared" si="4"/>
        <v>-0.5</v>
      </c>
      <c r="I37" s="23">
        <f ca="1" t="shared" si="5"/>
        <v>5</v>
      </c>
      <c r="J37" s="23">
        <f t="shared" si="6"/>
        <v>19.5</v>
      </c>
      <c r="K37" s="23">
        <f ca="1" t="shared" si="7"/>
        <v>4</v>
      </c>
      <c r="L37" s="23">
        <f ca="1" t="shared" si="8"/>
        <v>4</v>
      </c>
      <c r="M37" s="23">
        <f ca="1" t="shared" si="9"/>
        <v>-0.5</v>
      </c>
      <c r="N37" s="23">
        <f ca="1" t="shared" si="10"/>
        <v>0</v>
      </c>
      <c r="O37" s="23">
        <f ca="1" t="shared" si="10"/>
        <v>1</v>
      </c>
    </row>
    <row r="38" spans="1:15" ht="12.75">
      <c r="A38" s="3">
        <v>31</v>
      </c>
      <c r="B38" s="2" t="str">
        <f t="shared" si="0"/>
        <v>P(5|-8,5), Q(9|-16,5)</v>
      </c>
      <c r="C38" s="2">
        <f t="shared" si="1"/>
        <v>1.5</v>
      </c>
      <c r="D38" s="3">
        <f t="shared" si="2"/>
      </c>
      <c r="E38" s="20"/>
      <c r="F38" s="20"/>
      <c r="G38" s="23">
        <f ca="1" t="shared" si="3"/>
        <v>5</v>
      </c>
      <c r="H38" s="23">
        <f t="shared" si="4"/>
        <v>-8.5</v>
      </c>
      <c r="I38" s="23">
        <f ca="1" t="shared" si="5"/>
        <v>9</v>
      </c>
      <c r="J38" s="23">
        <f t="shared" si="6"/>
        <v>-16.5</v>
      </c>
      <c r="K38" s="23">
        <f ca="1" t="shared" si="7"/>
        <v>-2</v>
      </c>
      <c r="L38" s="23">
        <f ca="1" t="shared" si="8"/>
        <v>-2</v>
      </c>
      <c r="M38" s="23">
        <f ca="1" t="shared" si="9"/>
        <v>1.5</v>
      </c>
      <c r="N38" s="23">
        <f ca="1" t="shared" si="10"/>
        <v>0</v>
      </c>
      <c r="O38" s="23">
        <f ca="1" t="shared" si="10"/>
        <v>1</v>
      </c>
    </row>
    <row r="39" spans="1:15" ht="12.75">
      <c r="A39" s="3">
        <v>32</v>
      </c>
      <c r="B39" s="2" t="str">
        <f t="shared" si="0"/>
        <v>P(0|4), Q(4|8)</v>
      </c>
      <c r="C39" s="2">
        <f t="shared" si="1"/>
        <v>4</v>
      </c>
      <c r="D39" s="3">
        <f t="shared" si="2"/>
      </c>
      <c r="E39" s="20"/>
      <c r="F39" s="20"/>
      <c r="G39" s="23">
        <f ca="1" t="shared" si="3"/>
        <v>0</v>
      </c>
      <c r="H39" s="23">
        <f t="shared" si="4"/>
        <v>4</v>
      </c>
      <c r="I39" s="23">
        <f ca="1" t="shared" si="5"/>
        <v>4</v>
      </c>
      <c r="J39" s="23">
        <f t="shared" si="6"/>
        <v>8</v>
      </c>
      <c r="K39" s="23">
        <f ca="1" t="shared" si="7"/>
        <v>1</v>
      </c>
      <c r="L39" s="23">
        <f ca="1" t="shared" si="8"/>
        <v>1</v>
      </c>
      <c r="M39" s="23">
        <f ca="1" t="shared" si="9"/>
        <v>4</v>
      </c>
      <c r="N39" s="23">
        <f ca="1" t="shared" si="10"/>
        <v>0</v>
      </c>
      <c r="O39" s="23">
        <f ca="1" t="shared" si="10"/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27" t="s">
        <v>8</v>
      </c>
      <c r="B1" s="27"/>
      <c r="C1" s="27"/>
      <c r="D1" s="27"/>
      <c r="E1" s="27"/>
    </row>
    <row r="2" spans="1:5" ht="19.5">
      <c r="A2" s="27" t="s">
        <v>22</v>
      </c>
      <c r="B2" s="27"/>
      <c r="C2" s="27"/>
      <c r="D2" s="27"/>
      <c r="E2" s="27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20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</c>
      <c r="C28" s="9">
        <f t="shared" si="0"/>
        <v>0</v>
      </c>
      <c r="D28" s="9">
        <f t="shared" si="1"/>
        <v>0</v>
      </c>
    </row>
    <row r="29" spans="1:4" ht="20.25">
      <c r="A29" s="8">
        <v>25</v>
      </c>
      <c r="B29" s="7" t="str">
        <f>IF(A29&lt;=Daten!$B$5,A29,IF(A29-2=Daten!$B$5,"Gesamt:",""))</f>
        <v>Gesamt: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</c>
      <c r="C30" s="9">
        <f t="shared" si="0"/>
        <v>0</v>
      </c>
      <c r="D30" s="9">
        <f t="shared" si="1"/>
        <v>0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>
        <f>IF(A32&lt;=Daten!$B$5,A32,IF(A32-2=Daten!$B$5,"Gesamt:",""))</f>
      </c>
      <c r="C32" s="9">
        <f t="shared" si="0"/>
        <v>0</v>
      </c>
      <c r="D32" s="9">
        <f t="shared" si="1"/>
        <v>0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6" operator="equal" stopIfTrue="1">
      <formula>1</formula>
    </cfRule>
  </conditionalFormatting>
  <conditionalFormatting sqref="B5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0.28125" style="0" customWidth="1"/>
    <col min="4" max="4" width="10.7109375" style="0" bestFit="1" customWidth="1"/>
    <col min="5" max="5" width="11.7109375" style="0" bestFit="1" customWidth="1"/>
    <col min="6" max="6" width="4.57421875" style="0" customWidth="1"/>
  </cols>
  <sheetData>
    <row r="1" spans="1:6" s="16" customFormat="1" ht="15.75">
      <c r="A1" s="28" t="s">
        <v>10</v>
      </c>
      <c r="B1" s="28"/>
      <c r="C1" s="28"/>
      <c r="D1" s="28"/>
      <c r="E1" s="28"/>
      <c r="F1" s="28"/>
    </row>
    <row r="2" spans="1:5" ht="8.25" customHeight="1">
      <c r="A2" s="5"/>
      <c r="B2" s="5"/>
      <c r="C2" s="5"/>
      <c r="D2" s="5"/>
      <c r="E2" s="5"/>
    </row>
    <row r="3" spans="1:5" ht="20.25">
      <c r="A3" s="5"/>
      <c r="B3" s="14" t="s">
        <v>13</v>
      </c>
      <c r="C3" s="14" t="s">
        <v>0</v>
      </c>
      <c r="D3" s="14" t="s">
        <v>3</v>
      </c>
      <c r="E3" s="15" t="s">
        <v>20</v>
      </c>
    </row>
    <row r="4" spans="1:5" ht="20.25">
      <c r="A4" s="8">
        <v>1</v>
      </c>
      <c r="B4" s="12">
        <v>1</v>
      </c>
      <c r="C4" s="13" t="str">
        <f>IF(A4&lt;=Daten!$B$5,Daten!B8,0)</f>
        <v>P(2|11), Q(5|24,5)</v>
      </c>
      <c r="D4" s="13">
        <f>IF(B4&lt;=Daten!$B$5,Daten!C8,0)</f>
        <v>2</v>
      </c>
      <c r="E4" s="13">
        <f>ROUND(D4,0)</f>
        <v>2</v>
      </c>
    </row>
    <row r="5" spans="1:5" ht="20.25">
      <c r="A5" s="8">
        <v>2</v>
      </c>
      <c r="B5" s="12">
        <v>2</v>
      </c>
      <c r="C5" s="13" t="str">
        <f>IF(A5&lt;=Daten!$B$5,Daten!B9,0)</f>
        <v>P(0|2), Q(1|3,5)</v>
      </c>
      <c r="D5" s="13">
        <f>IF(B5&lt;=Daten!$B$5,Daten!C9,0)</f>
        <v>2</v>
      </c>
      <c r="E5" s="13">
        <f aca="true" t="shared" si="0" ref="E5:E35">ROUND(D5,0)</f>
        <v>2</v>
      </c>
    </row>
    <row r="6" spans="1:5" ht="20.25">
      <c r="A6" s="8">
        <v>3</v>
      </c>
      <c r="B6" s="12">
        <v>3</v>
      </c>
      <c r="C6" s="13" t="str">
        <f>IF(A6&lt;=Daten!$B$5,Daten!B10,0)</f>
        <v>P(0|5,5), Q(3|14,5)</v>
      </c>
      <c r="D6" s="13">
        <f>IF(B6&lt;=Daten!$B$5,Daten!C10,0)</f>
        <v>5.5</v>
      </c>
      <c r="E6" s="13">
        <f t="shared" si="0"/>
        <v>6</v>
      </c>
    </row>
    <row r="7" spans="1:5" ht="20.25">
      <c r="A7" s="8">
        <v>4</v>
      </c>
      <c r="B7" s="12">
        <v>4</v>
      </c>
      <c r="C7" s="13" t="str">
        <f>IF(A7&lt;=Daten!$B$5,Daten!B11,0)</f>
        <v>P(5|3), Q(9|7)</v>
      </c>
      <c r="D7" s="13">
        <f>IF(B7&lt;=Daten!$B$5,Daten!C11,0)</f>
        <v>-2</v>
      </c>
      <c r="E7" s="13">
        <f t="shared" si="0"/>
        <v>-2</v>
      </c>
    </row>
    <row r="8" spans="1:5" ht="20.25">
      <c r="A8" s="8">
        <v>5</v>
      </c>
      <c r="B8" s="12">
        <v>5</v>
      </c>
      <c r="C8" s="13" t="str">
        <f>IF(A8&lt;=Daten!$B$5,Daten!B12,0)</f>
        <v>P(1|-4,5), Q(5|-12,5)</v>
      </c>
      <c r="D8" s="13">
        <f>IF(B8&lt;=Daten!$B$5,Daten!C12,0)</f>
        <v>-2.5</v>
      </c>
      <c r="E8" s="13">
        <f t="shared" si="0"/>
        <v>-3</v>
      </c>
    </row>
    <row r="9" spans="1:5" ht="20.25">
      <c r="A9" s="8">
        <v>6</v>
      </c>
      <c r="B9" s="12">
        <v>6</v>
      </c>
      <c r="C9" s="13" t="str">
        <f>IF(A9&lt;=Daten!$B$5,Daten!B13,0)</f>
        <v>P(-2|-11), Q(3|11,5)</v>
      </c>
      <c r="D9" s="13">
        <f>IF(B9&lt;=Daten!$B$5,Daten!C13,0)</f>
        <v>-2</v>
      </c>
      <c r="E9" s="13">
        <f t="shared" si="0"/>
        <v>-2</v>
      </c>
    </row>
    <row r="10" spans="1:5" ht="20.25">
      <c r="A10" s="8">
        <v>7</v>
      </c>
      <c r="B10" s="12">
        <v>7</v>
      </c>
      <c r="C10" s="13" t="str">
        <f>IF(A10&lt;=Daten!$B$5,Daten!B14,0)</f>
        <v>P(2|5,5), Q(6|19,5)</v>
      </c>
      <c r="D10" s="13">
        <f>IF(B10&lt;=Daten!$B$5,Daten!C14,0)</f>
        <v>-1.5</v>
      </c>
      <c r="E10" s="13">
        <f t="shared" si="0"/>
        <v>-2</v>
      </c>
    </row>
    <row r="11" spans="1:5" ht="20.25">
      <c r="A11" s="8">
        <v>8</v>
      </c>
      <c r="B11" s="12">
        <v>8</v>
      </c>
      <c r="C11" s="13" t="str">
        <f>IF(A11&lt;=Daten!$B$5,Daten!B15,0)</f>
        <v>P(5|-11,5), Q(7|-17,5)</v>
      </c>
      <c r="D11" s="13">
        <f>IF(B11&lt;=Daten!$B$5,Daten!C15,0)</f>
        <v>3.5</v>
      </c>
      <c r="E11" s="13">
        <f t="shared" si="0"/>
        <v>4</v>
      </c>
    </row>
    <row r="12" spans="1:5" ht="20.25">
      <c r="A12" s="8">
        <v>9</v>
      </c>
      <c r="B12" s="12">
        <v>9</v>
      </c>
      <c r="C12" s="13" t="str">
        <f>IF(A12&lt;=Daten!$B$5,Daten!B16,0)</f>
        <v>P(4|12), Q(6|18)</v>
      </c>
      <c r="D12" s="13">
        <f>IF(B12&lt;=Daten!$B$5,Daten!C16,0)</f>
        <v>0</v>
      </c>
      <c r="E12" s="13">
        <f t="shared" si="0"/>
        <v>0</v>
      </c>
    </row>
    <row r="13" spans="1:5" ht="20.25">
      <c r="A13" s="8">
        <v>10</v>
      </c>
      <c r="B13" s="12">
        <v>10</v>
      </c>
      <c r="C13" s="13" t="str">
        <f>IF(A13&lt;=Daten!$B$5,Daten!B17,0)</f>
        <v>P(-3|-6), Q(1|6)</v>
      </c>
      <c r="D13" s="13">
        <f>IF(B13&lt;=Daten!$B$5,Daten!C17,0)</f>
        <v>3</v>
      </c>
      <c r="E13" s="13">
        <f t="shared" si="0"/>
        <v>3</v>
      </c>
    </row>
    <row r="14" spans="1:5" ht="20.25">
      <c r="A14" s="8">
        <v>11</v>
      </c>
      <c r="B14" s="12">
        <v>11</v>
      </c>
      <c r="C14" s="13" t="str">
        <f>IF(A14&lt;=Daten!$B$5,Daten!B18,0)</f>
        <v>P(5|16), Q(7|21)</v>
      </c>
      <c r="D14" s="13">
        <f>IF(B14&lt;=Daten!$B$5,Daten!C18,0)</f>
        <v>3.5</v>
      </c>
      <c r="E14" s="13">
        <f t="shared" si="0"/>
        <v>4</v>
      </c>
    </row>
    <row r="15" spans="1:5" ht="20.25">
      <c r="A15" s="8">
        <v>12</v>
      </c>
      <c r="B15" s="12">
        <v>12</v>
      </c>
      <c r="C15" s="13" t="str">
        <f>IF(A15&lt;=Daten!$B$5,Daten!B19,0)</f>
        <v>P(2|4), Q(6|6)</v>
      </c>
      <c r="D15" s="13">
        <f>IF(B15&lt;=Daten!$B$5,Daten!C19,0)</f>
        <v>3</v>
      </c>
      <c r="E15" s="13">
        <f t="shared" si="0"/>
        <v>3</v>
      </c>
    </row>
    <row r="16" spans="1:5" ht="20.25">
      <c r="A16" s="8">
        <v>13</v>
      </c>
      <c r="B16" s="12">
        <v>13</v>
      </c>
      <c r="C16" s="13" t="str">
        <f>IF(A16&lt;=Daten!$B$5,Daten!B20,0)</f>
        <v>P(-3|-2,5), Q(0|0,5)</v>
      </c>
      <c r="D16" s="13">
        <f>IF(B16&lt;=Daten!$B$5,Daten!C20,0)</f>
        <v>0.5</v>
      </c>
      <c r="E16" s="13">
        <f t="shared" si="0"/>
        <v>1</v>
      </c>
    </row>
    <row r="17" spans="1:5" ht="20.25">
      <c r="A17" s="8">
        <v>14</v>
      </c>
      <c r="B17" s="12">
        <v>14</v>
      </c>
      <c r="C17" s="13" t="str">
        <f>IF(A17&lt;=Daten!$B$5,Daten!B21,0)</f>
        <v>P(-2|4,5), Q(3|7)</v>
      </c>
      <c r="D17" s="13">
        <f>IF(B17&lt;=Daten!$B$5,Daten!C21,0)</f>
        <v>5.5</v>
      </c>
      <c r="E17" s="13">
        <f t="shared" si="0"/>
        <v>6</v>
      </c>
    </row>
    <row r="18" spans="1:5" ht="20.25">
      <c r="A18" s="8">
        <v>15</v>
      </c>
      <c r="B18" s="12">
        <v>15</v>
      </c>
      <c r="C18" s="13" t="str">
        <f>IF(A18&lt;=Daten!$B$5,Daten!B22,0)</f>
        <v>P(-2|5), Q(2|-5)</v>
      </c>
      <c r="D18" s="13">
        <f>IF(B18&lt;=Daten!$B$5,Daten!C22,0)</f>
        <v>0</v>
      </c>
      <c r="E18" s="13">
        <f t="shared" si="0"/>
        <v>0</v>
      </c>
    </row>
    <row r="19" spans="1:5" ht="20.25">
      <c r="A19" s="8">
        <v>16</v>
      </c>
      <c r="B19" s="12">
        <v>16</v>
      </c>
      <c r="C19" s="13" t="str">
        <f>IF(A19&lt;=Daten!$B$5,Daten!B23,0)</f>
        <v>P(0|1,5), Q(4|17,5)</v>
      </c>
      <c r="D19" s="13">
        <f>IF(B19&lt;=Daten!$B$5,Daten!C23,0)</f>
        <v>1.5</v>
      </c>
      <c r="E19" s="13">
        <f t="shared" si="0"/>
        <v>2</v>
      </c>
    </row>
    <row r="20" spans="1:5" ht="20.25">
      <c r="A20" s="8">
        <v>17</v>
      </c>
      <c r="B20" s="12">
        <v>17</v>
      </c>
      <c r="C20" s="13" t="str">
        <f>IF(A20&lt;=Daten!$B$5,Daten!B24,0)</f>
        <v>P(4|21,5), Q(8|41,5)</v>
      </c>
      <c r="D20" s="13">
        <f>IF(B20&lt;=Daten!$B$5,Daten!C24,0)</f>
        <v>1.5</v>
      </c>
      <c r="E20" s="13">
        <f t="shared" si="0"/>
        <v>2</v>
      </c>
    </row>
    <row r="21" spans="1:5" ht="20.25">
      <c r="A21" s="8">
        <v>18</v>
      </c>
      <c r="B21" s="12">
        <v>18</v>
      </c>
      <c r="C21" s="13" t="str">
        <f>IF(A21&lt;=Daten!$B$5,Daten!B25,0)</f>
        <v>P(1|-3,5), Q(2|-4)</v>
      </c>
      <c r="D21" s="13">
        <f>IF(B21&lt;=Daten!$B$5,Daten!C25,0)</f>
        <v>-3</v>
      </c>
      <c r="E21" s="13">
        <f t="shared" si="0"/>
        <v>-3</v>
      </c>
    </row>
    <row r="22" spans="1:5" ht="20.25">
      <c r="A22" s="8">
        <v>19</v>
      </c>
      <c r="B22" s="12">
        <v>19</v>
      </c>
      <c r="C22" s="13" t="str">
        <f>IF(A22&lt;=Daten!$B$5,Daten!B26,0)</f>
        <v>P(3|18), Q(4|22,5)</v>
      </c>
      <c r="D22" s="13">
        <f>IF(B22&lt;=Daten!$B$5,Daten!C26,0)</f>
        <v>4.5</v>
      </c>
      <c r="E22" s="13">
        <f t="shared" si="0"/>
        <v>5</v>
      </c>
    </row>
    <row r="23" spans="1:5" ht="20.25">
      <c r="A23" s="8">
        <v>20</v>
      </c>
      <c r="B23" s="12">
        <v>20</v>
      </c>
      <c r="C23" s="13" t="str">
        <f>IF(A23&lt;=Daten!$B$5,Daten!B27,0)</f>
        <v>P(2|5,5), Q(6|11,5)</v>
      </c>
      <c r="D23" s="13">
        <f>IF(B23&lt;=Daten!$B$5,Daten!C27,0)</f>
        <v>2.5</v>
      </c>
      <c r="E23" s="13">
        <f t="shared" si="0"/>
        <v>3</v>
      </c>
    </row>
    <row r="24" spans="1:5" ht="20.25">
      <c r="A24" s="8">
        <v>21</v>
      </c>
      <c r="B24" s="12">
        <v>21</v>
      </c>
      <c r="C24" s="13" t="str">
        <f>IF(A24&lt;=Daten!$B$5,Daten!B28,0)</f>
        <v>P(1|5,5), Q(4|13)</v>
      </c>
      <c r="D24" s="13">
        <f>IF(B24&lt;=Daten!$B$5,Daten!C28,0)</f>
        <v>3</v>
      </c>
      <c r="E24" s="13">
        <f t="shared" si="0"/>
        <v>3</v>
      </c>
    </row>
    <row r="25" spans="1:5" ht="20.25">
      <c r="A25" s="8">
        <v>22</v>
      </c>
      <c r="B25" s="12">
        <v>22</v>
      </c>
      <c r="C25" s="13" t="str">
        <f>IF(A25&lt;=Daten!$B$5,Daten!B29,0)</f>
        <v>P(3|25), Q(4|34)</v>
      </c>
      <c r="D25" s="13">
        <f>IF(B25&lt;=Daten!$B$5,Daten!C29,0)</f>
        <v>-2</v>
      </c>
      <c r="E25" s="13">
        <f t="shared" si="0"/>
        <v>-2</v>
      </c>
    </row>
    <row r="26" spans="1:5" ht="20.25">
      <c r="A26" s="8">
        <v>23</v>
      </c>
      <c r="B26" s="12">
        <v>23</v>
      </c>
      <c r="C26" s="13" t="str">
        <f>IF(A26&lt;=Daten!$B$5,Daten!B30,0)</f>
        <v>P(5|-6), Q(10|-11)</v>
      </c>
      <c r="D26" s="13">
        <f>IF(B26&lt;=Daten!$B$5,Daten!C30,0)</f>
        <v>-1</v>
      </c>
      <c r="E26" s="13">
        <f t="shared" si="0"/>
        <v>-1</v>
      </c>
    </row>
    <row r="27" spans="1:5" ht="20.25">
      <c r="A27" s="8">
        <v>24</v>
      </c>
      <c r="B27" s="12">
        <v>24</v>
      </c>
      <c r="C27" s="13">
        <f>IF(A27&lt;=Daten!$B$5,Daten!B31,0)</f>
        <v>0</v>
      </c>
      <c r="D27" s="13">
        <f>IF(B27&lt;=Daten!$B$5,Daten!C31,0)</f>
        <v>0</v>
      </c>
      <c r="E27" s="13">
        <f t="shared" si="0"/>
        <v>0</v>
      </c>
    </row>
    <row r="28" spans="1:5" ht="20.25">
      <c r="A28" s="8">
        <v>25</v>
      </c>
      <c r="B28" s="12">
        <v>25</v>
      </c>
      <c r="C28" s="13">
        <f>IF(A28&lt;=Daten!$B$5,Daten!B32,0)</f>
        <v>0</v>
      </c>
      <c r="D28" s="13">
        <f>IF(B28&lt;=Daten!$B$5,Daten!C32,0)</f>
        <v>0</v>
      </c>
      <c r="E28" s="13">
        <f t="shared" si="0"/>
        <v>0</v>
      </c>
    </row>
    <row r="29" spans="1:5" ht="20.25">
      <c r="A29" s="8">
        <v>26</v>
      </c>
      <c r="B29" s="12">
        <v>26</v>
      </c>
      <c r="C29" s="13">
        <f>IF(A29&lt;=Daten!$B$5,Daten!B33,0)</f>
        <v>0</v>
      </c>
      <c r="D29" s="13">
        <f>IF(B29&lt;=Daten!$B$5,Daten!C33,0)</f>
        <v>0</v>
      </c>
      <c r="E29" s="13">
        <f t="shared" si="0"/>
        <v>0</v>
      </c>
    </row>
    <row r="30" spans="1:5" ht="20.25">
      <c r="A30" s="8">
        <v>27</v>
      </c>
      <c r="B30" s="12">
        <v>27</v>
      </c>
      <c r="C30" s="13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9</v>
      </c>
      <c r="C36" s="18"/>
      <c r="D36" s="19">
        <f>SUM(D4:D35)</f>
        <v>27.5</v>
      </c>
      <c r="E36" s="19">
        <f>SUM(E4:E35)</f>
        <v>31</v>
      </c>
      <c r="F36" s="16"/>
    </row>
  </sheetData>
  <sheetProtection/>
  <mergeCells count="1">
    <mergeCell ref="A1:F1"/>
  </mergeCells>
  <conditionalFormatting sqref="C4:C36 D4:E35">
    <cfRule type="cellIs" priority="1" dxfId="6" operator="equal" stopIfTrue="1">
      <formula>1</formula>
    </cfRule>
  </conditionalFormatting>
  <conditionalFormatting sqref="B4:B36">
    <cfRule type="cellIs" priority="2" dxfId="7" operator="equal" stopIfTrue="1">
      <formula>"Gesamt:"</formula>
    </cfRule>
    <cfRule type="cellIs" priority="3" dxfId="6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1" t="str">
        <f>Daten!$D$8</f>
        <v>1) Berechne den y-Achsenabschn. für den Graph durch die Punkte
 P(2|11), Q(5|24,5) </v>
      </c>
      <c r="B1" s="21" t="str">
        <f>Daten!$D$9</f>
        <v>2) Berechne den y-Achsenabschn. für den Graph durch die Punkte
 P(0|2), Q(1|3,5) </v>
      </c>
      <c r="C1" s="21" t="str">
        <f>Daten!$D$10</f>
        <v>3) Berechne den y-Achsenabschn. für den Graph durch die Punkte
 P(0|5,5), Q(3|14,5) </v>
      </c>
    </row>
    <row r="2" spans="1:3" ht="64.5" customHeight="1">
      <c r="A2" s="21" t="str">
        <f>Daten!$D$11</f>
        <v>4) Berechne den y-Achsenabschn. für den Graph durch die Punkte
 P(5|3), Q(9|7) </v>
      </c>
      <c r="B2" s="21" t="str">
        <f>Daten!$D$12</f>
        <v>5) Berechne den y-Achsenabschn. für den Graph durch die Punkte
 P(1|-4,5), Q(5|-12,5) </v>
      </c>
      <c r="C2" s="21" t="str">
        <f>Daten!$D$13</f>
        <v>6) Berechne den y-Achsenabschn. für den Graph durch die Punkte
 P(-2|-11), Q(3|11,5) </v>
      </c>
    </row>
    <row r="3" spans="1:3" ht="64.5" customHeight="1">
      <c r="A3" s="21" t="str">
        <f>Daten!$D$14</f>
        <v>7) Berechne den y-Achsenabschn. für den Graph durch die Punkte
 P(2|5,5), Q(6|19,5) </v>
      </c>
      <c r="B3" s="21" t="str">
        <f>Daten!$D$15</f>
        <v>8) Berechne den y-Achsenabschn. für den Graph durch die Punkte
 P(5|-11,5), Q(7|-17,5) </v>
      </c>
      <c r="C3" s="21" t="str">
        <f>Daten!$D$16</f>
        <v>9) Berechne den y-Achsenabschn. für den Graph durch die Punkte
 P(4|12), Q(6|18) </v>
      </c>
    </row>
    <row r="4" spans="1:3" ht="64.5" customHeight="1">
      <c r="A4" s="21" t="str">
        <f>Daten!$D$17</f>
        <v>10) Berechne den y-Achsenabschn. für den Graph durch die Punkte
 P(-3|-6), Q(1|6) </v>
      </c>
      <c r="B4" s="21" t="str">
        <f>Daten!$D$18</f>
        <v>11) Berechne den y-Achsenabschn. für den Graph durch die Punkte
 P(5|16), Q(7|21) </v>
      </c>
      <c r="C4" s="21" t="str">
        <f>Daten!$D$19</f>
        <v>12) Berechne den y-Achsenabschn. für den Graph durch die Punkte
 P(2|4), Q(6|6) </v>
      </c>
    </row>
    <row r="5" spans="1:3" ht="64.5" customHeight="1">
      <c r="A5" s="21" t="str">
        <f>Daten!$D$20</f>
        <v>13) Berechne den y-Achsenabschn. für den Graph durch die Punkte
 P(-3|-2,5), Q(0|0,5) </v>
      </c>
      <c r="B5" s="21" t="str">
        <f>Daten!$D$21</f>
        <v>14) Berechne den y-Achsenabschn. für den Graph durch die Punkte
 P(-2|4,5), Q(3|7) </v>
      </c>
      <c r="C5" s="21" t="str">
        <f>Daten!$D$22</f>
        <v>15) Berechne den y-Achsenabschn. für den Graph durch die Punkte
 P(-2|5), Q(2|-5) </v>
      </c>
    </row>
    <row r="6" spans="1:3" ht="64.5" customHeight="1">
      <c r="A6" s="21" t="str">
        <f>Daten!$D$23</f>
        <v>16) Berechne den y-Achsenabschn. für den Graph durch die Punkte
 P(0|1,5), Q(4|17,5) </v>
      </c>
      <c r="B6" s="21" t="str">
        <f>Daten!$D$24</f>
        <v>17) Berechne den y-Achsenabschn. für den Graph durch die Punkte
 P(4|21,5), Q(8|41,5) </v>
      </c>
      <c r="C6" s="21" t="str">
        <f>Daten!$D$25</f>
        <v>18) Berechne den y-Achsenabschn. für den Graph durch die Punkte
 P(1|-3,5), Q(2|-4) </v>
      </c>
    </row>
    <row r="7" spans="1:3" ht="64.5" customHeight="1">
      <c r="A7" s="21" t="str">
        <f>Daten!$D$26</f>
        <v>19) Berechne den y-Achsenabschn. für den Graph durch die Punkte
 P(3|18), Q(4|22,5) </v>
      </c>
      <c r="B7" s="21" t="str">
        <f>Daten!$D$27</f>
        <v>20) Berechne den y-Achsenabschn. für den Graph durch die Punkte
 P(2|5,5), Q(6|11,5) </v>
      </c>
      <c r="C7" s="21" t="str">
        <f>Daten!$D$28</f>
        <v>21) Berechne den y-Achsenabschn. für den Graph durch die Punkte
 P(1|5,5), Q(4|13) </v>
      </c>
    </row>
    <row r="8" spans="1:3" ht="64.5" customHeight="1">
      <c r="A8" s="21" t="str">
        <f>Daten!$D$29</f>
        <v>22) Berechne den y-Achsenabschn. für den Graph durch die Punkte
 P(3|25), Q(4|34) </v>
      </c>
      <c r="B8" s="21" t="str">
        <f>Daten!$D$30</f>
        <v>23) Berechne den y-Achsenabschn. für den Graph durch die Punkte
 P(5|-6), Q(10|-11) </v>
      </c>
      <c r="C8" s="21">
        <f>Daten!$D$31</f>
      </c>
    </row>
    <row r="9" spans="1:3" ht="64.5" customHeight="1">
      <c r="A9" s="21">
        <f>Daten!$D$32</f>
      </c>
      <c r="B9" s="21">
        <f>Daten!$D$33</f>
      </c>
      <c r="C9" s="21">
        <f>Daten!$D$34</f>
      </c>
    </row>
    <row r="10" spans="1:3" ht="64.5" customHeight="1">
      <c r="A10" s="21">
        <f>Daten!$D$35</f>
      </c>
      <c r="B10" s="21">
        <f>Daten!$D$36</f>
      </c>
      <c r="C10" s="21">
        <f>Daten!$D$37</f>
      </c>
    </row>
    <row r="11" spans="1:3" ht="64.5" customHeight="1">
      <c r="A11" s="21">
        <f>Daten!$D$38</f>
      </c>
      <c r="B11" s="21">
        <f>Daten!$D$39</f>
      </c>
      <c r="C11" s="2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2012-08-29T07:41:53Z</cp:lastPrinted>
  <dcterms:created xsi:type="dcterms:W3CDTF">2008-08-01T13:12:36Z</dcterms:created>
  <dcterms:modified xsi:type="dcterms:W3CDTF">2014-09-20T15:08:29Z</dcterms:modified>
  <cp:category/>
  <cp:version/>
  <cp:contentType/>
  <cp:contentStatus/>
</cp:coreProperties>
</file>