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8955" activeTab="0"/>
  </bookViews>
  <sheets>
    <sheet name="Arbeitsblatt" sheetId="1" r:id="rId1"/>
    <sheet name="Daten" sheetId="2" r:id="rId2"/>
  </sheets>
  <definedNames>
    <definedName name="_xlnm.Print_Area" localSheetId="0">'Arbeitsblatt'!$A$1:$M$51</definedName>
  </definedNames>
  <calcPr fullCalcOnLoad="1"/>
</workbook>
</file>

<file path=xl/sharedStrings.xml><?xml version="1.0" encoding="utf-8"?>
<sst xmlns="http://schemas.openxmlformats.org/spreadsheetml/2006/main" count="70" uniqueCount="25">
  <si>
    <t>Aufgabe 1:</t>
  </si>
  <si>
    <t>Schreibe in Potenzschreibweise mit Zehnerpotenzen</t>
  </si>
  <si>
    <t>a)</t>
  </si>
  <si>
    <t>=</t>
  </si>
  <si>
    <t>b)</t>
  </si>
  <si>
    <t>c)</t>
  </si>
  <si>
    <t>(Eine Stelle vor dem Komma)</t>
  </si>
  <si>
    <t>Lösungen:</t>
  </si>
  <si>
    <t>·</t>
  </si>
  <si>
    <t>·10</t>
  </si>
  <si>
    <t>d)</t>
  </si>
  <si>
    <t>e)</t>
  </si>
  <si>
    <t>f)</t>
  </si>
  <si>
    <t>Aufgabe 2:</t>
  </si>
  <si>
    <t>Schreibe als Dezimalzahl</t>
  </si>
  <si>
    <t>Aufgabe 3:</t>
  </si>
  <si>
    <t>Berechne:</t>
  </si>
  <si>
    <t>Fasse zusammen:</t>
  </si>
  <si>
    <t>Aufgabe 4:</t>
  </si>
  <si>
    <t>Für neue Zufallswerte</t>
  </si>
  <si>
    <t>F9 drücken</t>
  </si>
  <si>
    <t>Aufgabe 5:</t>
  </si>
  <si>
    <t>:</t>
  </si>
  <si>
    <t>g)</t>
  </si>
  <si>
    <t>h)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</si>
</sst>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M5" sqref="M5"/>
    </sheetView>
  </sheetViews>
  <sheetFormatPr defaultColWidth="11.421875" defaultRowHeight="12.75"/>
  <cols>
    <col min="1" max="1" width="3.28125" style="0" customWidth="1"/>
    <col min="2" max="2" width="10.57421875" style="0" customWidth="1"/>
    <col min="3" max="3" width="3.28125" style="0" customWidth="1"/>
    <col min="4" max="4" width="2.421875" style="0" bestFit="1" customWidth="1"/>
    <col min="5" max="5" width="4.8515625" style="0" customWidth="1"/>
    <col min="6" max="6" width="3.140625" style="0" customWidth="1"/>
    <col min="7" max="7" width="10.8515625" style="0" customWidth="1"/>
    <col min="8" max="8" width="5.421875" style="0" customWidth="1"/>
    <col min="9" max="9" width="3.28125" style="0" customWidth="1"/>
    <col min="10" max="10" width="13.00390625" style="0" customWidth="1"/>
    <col min="11" max="11" width="3.7109375" style="0" customWidth="1"/>
    <col min="12" max="12" width="8.140625" style="0" customWidth="1"/>
    <col min="13" max="13" width="14.7109375" style="0" customWidth="1"/>
  </cols>
  <sheetData>
    <row r="1" spans="1:10" ht="12.75">
      <c r="A1" s="1" t="s">
        <v>0</v>
      </c>
      <c r="B1" s="1"/>
      <c r="C1" s="1"/>
      <c r="H1" s="4"/>
      <c r="I1" s="5"/>
      <c r="J1" s="1" t="s">
        <v>7</v>
      </c>
    </row>
    <row r="2" spans="1:9" ht="12.75">
      <c r="A2" s="2" t="s">
        <v>1</v>
      </c>
      <c r="B2" s="2"/>
      <c r="C2" s="2"/>
      <c r="H2" s="4"/>
      <c r="I2" s="5"/>
    </row>
    <row r="3" spans="1:17" ht="12.75">
      <c r="A3" t="s">
        <v>6</v>
      </c>
      <c r="H3" s="4"/>
      <c r="I3" s="5"/>
      <c r="P3" s="9" t="s">
        <v>19</v>
      </c>
      <c r="Q3" s="9"/>
    </row>
    <row r="4" spans="8:17" ht="12.75">
      <c r="H4" s="4"/>
      <c r="I4" s="5"/>
      <c r="P4" s="9" t="s">
        <v>20</v>
      </c>
      <c r="Q4" s="9"/>
    </row>
    <row r="5" spans="1:12" ht="18">
      <c r="A5" t="s">
        <v>2</v>
      </c>
      <c r="B5" s="10">
        <f>Daten!D6</f>
        <v>0.0065899999999999995</v>
      </c>
      <c r="C5" s="10"/>
      <c r="D5" s="10"/>
      <c r="E5" t="s">
        <v>3</v>
      </c>
      <c r="H5" s="4"/>
      <c r="I5" s="5"/>
      <c r="J5">
        <f>Daten!B6</f>
        <v>6.59</v>
      </c>
      <c r="K5" t="s">
        <v>9</v>
      </c>
      <c r="L5" s="3">
        <f>Daten!E6</f>
        <v>-3</v>
      </c>
    </row>
    <row r="6" spans="8:9" ht="12.75">
      <c r="H6" s="4"/>
      <c r="I6" s="5"/>
    </row>
    <row r="7" spans="1:12" ht="18">
      <c r="A7" t="s">
        <v>4</v>
      </c>
      <c r="B7" s="10">
        <f>Daten!D8</f>
        <v>950000000</v>
      </c>
      <c r="C7" s="10"/>
      <c r="D7" s="10"/>
      <c r="E7" t="s">
        <v>3</v>
      </c>
      <c r="H7" s="4"/>
      <c r="I7" s="5"/>
      <c r="J7">
        <f>Daten!B8</f>
        <v>9.5</v>
      </c>
      <c r="K7" t="s">
        <v>9</v>
      </c>
      <c r="L7" s="3">
        <f>Daten!E8</f>
        <v>8</v>
      </c>
    </row>
    <row r="8" spans="1:13" ht="9" customHeight="1" thickBot="1">
      <c r="A8" s="7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</row>
    <row r="9" spans="8:9" ht="12.75">
      <c r="H9" s="4"/>
      <c r="I9" s="5"/>
    </row>
    <row r="10" spans="1:9" ht="12.75">
      <c r="A10" s="1" t="s">
        <v>13</v>
      </c>
      <c r="B10" s="1"/>
      <c r="C10" s="2" t="s">
        <v>14</v>
      </c>
      <c r="H10" s="4"/>
      <c r="I10" s="5"/>
    </row>
    <row r="11" spans="8:9" ht="12.75">
      <c r="H11" s="4"/>
      <c r="I11" s="5"/>
    </row>
    <row r="12" spans="1:10" ht="18">
      <c r="A12" t="s">
        <v>2</v>
      </c>
      <c r="B12">
        <f>Daten!B24</f>
        <v>8.26</v>
      </c>
      <c r="C12" t="s">
        <v>9</v>
      </c>
      <c r="D12" s="3">
        <f>Daten!E24</f>
        <v>-4</v>
      </c>
      <c r="E12" t="s">
        <v>3</v>
      </c>
      <c r="H12" s="4"/>
      <c r="I12" s="5"/>
      <c r="J12">
        <f>Daten!D24</f>
        <v>0.000826</v>
      </c>
    </row>
    <row r="13" spans="8:9" ht="12.75">
      <c r="H13" s="4"/>
      <c r="I13" s="5"/>
    </row>
    <row r="14" spans="1:10" ht="18">
      <c r="A14" t="s">
        <v>4</v>
      </c>
      <c r="B14">
        <f>Daten!B26</f>
        <v>6.55</v>
      </c>
      <c r="C14" t="s">
        <v>9</v>
      </c>
      <c r="D14" s="3">
        <f>Daten!E26</f>
        <v>5</v>
      </c>
      <c r="E14" t="s">
        <v>3</v>
      </c>
      <c r="H14" s="4"/>
      <c r="I14" s="5"/>
      <c r="J14">
        <f>Daten!D26</f>
        <v>655000</v>
      </c>
    </row>
    <row r="15" spans="1:13" ht="9" customHeight="1" thickBot="1">
      <c r="A15" s="7"/>
      <c r="B15" s="7"/>
      <c r="C15" s="7"/>
      <c r="D15" s="7"/>
      <c r="E15" s="7"/>
      <c r="F15" s="7"/>
      <c r="G15" s="7"/>
      <c r="H15" s="8"/>
      <c r="I15" s="7"/>
      <c r="J15" s="7"/>
      <c r="K15" s="7"/>
      <c r="L15" s="7"/>
      <c r="M15" s="7"/>
    </row>
    <row r="16" ht="12.75">
      <c r="H16" s="4"/>
    </row>
    <row r="17" spans="1:8" ht="12.75">
      <c r="A17" s="1" t="s">
        <v>15</v>
      </c>
      <c r="C17" s="2" t="s">
        <v>16</v>
      </c>
      <c r="H17" s="4"/>
    </row>
    <row r="18" ht="12.75">
      <c r="H18" s="4"/>
    </row>
    <row r="19" spans="1:10" ht="12.75">
      <c r="A19" t="s">
        <v>2</v>
      </c>
      <c r="C19" s="2" t="str">
        <f>Daten!D42</f>
        <v>-(-3)²</v>
      </c>
      <c r="E19" t="s">
        <v>3</v>
      </c>
      <c r="H19" s="4"/>
      <c r="J19">
        <f>Daten!E42</f>
        <v>-9</v>
      </c>
    </row>
    <row r="20" ht="12.75">
      <c r="H20" s="4"/>
    </row>
    <row r="21" spans="1:10" ht="12.75">
      <c r="A21" t="s">
        <v>4</v>
      </c>
      <c r="C21" s="2" t="str">
        <f>Daten!D48</f>
        <v>(-2)³</v>
      </c>
      <c r="E21" t="s">
        <v>3</v>
      </c>
      <c r="H21" s="4"/>
      <c r="J21">
        <f>Daten!E48</f>
        <v>-8</v>
      </c>
    </row>
    <row r="22" ht="12.75">
      <c r="H22" s="4"/>
    </row>
    <row r="23" spans="1:10" ht="12.75">
      <c r="A23" t="s">
        <v>5</v>
      </c>
      <c r="C23" s="2" t="str">
        <f>Daten!D54</f>
        <v>-2³</v>
      </c>
      <c r="E23" t="s">
        <v>3</v>
      </c>
      <c r="H23" s="4"/>
      <c r="J23">
        <f>Daten!E54</f>
        <v>-8</v>
      </c>
    </row>
    <row r="24" spans="1:13" ht="9" customHeight="1" thickBot="1">
      <c r="A24" s="7"/>
      <c r="B24" s="7"/>
      <c r="C24" s="7"/>
      <c r="D24" s="7"/>
      <c r="E24" s="7"/>
      <c r="F24" s="7"/>
      <c r="G24" s="7"/>
      <c r="H24" s="8"/>
      <c r="I24" s="7"/>
      <c r="J24" s="7"/>
      <c r="K24" s="7"/>
      <c r="L24" s="7"/>
      <c r="M24" s="7"/>
    </row>
    <row r="25" ht="12.75">
      <c r="H25" s="4"/>
    </row>
    <row r="26" spans="1:8" ht="12.75">
      <c r="A26" s="1" t="s">
        <v>18</v>
      </c>
      <c r="C26" s="2" t="s">
        <v>17</v>
      </c>
      <c r="H26" s="4"/>
    </row>
    <row r="27" ht="12.75">
      <c r="H27" s="4"/>
    </row>
    <row r="28" spans="1:11" ht="18">
      <c r="A28" t="s">
        <v>2</v>
      </c>
      <c r="B28" s="6" t="str">
        <f>Daten!B69&amp;"·10"</f>
        <v>3·10</v>
      </c>
      <c r="C28" s="3">
        <f>Daten!D69</f>
        <v>4</v>
      </c>
      <c r="D28" t="s">
        <v>8</v>
      </c>
      <c r="E28" s="6" t="str">
        <f>Daten!C69&amp;"·10"</f>
        <v>2·10</v>
      </c>
      <c r="F28" s="3">
        <f>Daten!E69</f>
        <v>4</v>
      </c>
      <c r="G28" t="s">
        <v>3</v>
      </c>
      <c r="H28" s="4"/>
      <c r="J28" s="6" t="str">
        <f>Daten!B69*Daten!C69&amp;"·10"</f>
        <v>6·10</v>
      </c>
      <c r="K28" s="3">
        <f>C28+F28</f>
        <v>8</v>
      </c>
    </row>
    <row r="29" ht="12.75">
      <c r="H29" s="4"/>
    </row>
    <row r="30" spans="1:11" ht="18">
      <c r="A30" t="s">
        <v>4</v>
      </c>
      <c r="B30" s="6" t="str">
        <f>Daten!B70&amp;"·10"</f>
        <v>2·10</v>
      </c>
      <c r="C30" s="3">
        <f>Daten!D70</f>
        <v>3</v>
      </c>
      <c r="D30" t="s">
        <v>8</v>
      </c>
      <c r="E30" s="6" t="str">
        <f>Daten!C70&amp;"·10"</f>
        <v>4·10</v>
      </c>
      <c r="F30" s="3">
        <f>-Daten!H71-C30</f>
        <v>3</v>
      </c>
      <c r="G30" t="s">
        <v>3</v>
      </c>
      <c r="H30" s="4"/>
      <c r="J30" s="6" t="str">
        <f>Daten!B70*Daten!C70&amp;"·10"</f>
        <v>8·10</v>
      </c>
      <c r="K30" s="3">
        <f>C30+F30</f>
        <v>6</v>
      </c>
    </row>
    <row r="31" ht="12.75">
      <c r="H31" s="4"/>
    </row>
    <row r="32" spans="1:11" ht="18">
      <c r="A32" t="s">
        <v>5</v>
      </c>
      <c r="B32" s="6" t="str">
        <f>Daten!B71&amp;"·10"</f>
        <v>4·10</v>
      </c>
      <c r="C32" s="3">
        <f>-Daten!D71</f>
        <v>-5</v>
      </c>
      <c r="D32" t="s">
        <v>8</v>
      </c>
      <c r="E32" s="6" t="str">
        <f>Daten!C71&amp;"·10"</f>
        <v>2·10</v>
      </c>
      <c r="F32" s="3">
        <f>-Daten!E71</f>
        <v>-3</v>
      </c>
      <c r="G32" t="s">
        <v>3</v>
      </c>
      <c r="H32" s="4"/>
      <c r="J32" s="6" t="str">
        <f>Daten!B71*Daten!C71&amp;"·10"</f>
        <v>8·10</v>
      </c>
      <c r="K32" s="3">
        <f>C32+F32</f>
        <v>-8</v>
      </c>
    </row>
    <row r="33" spans="1:13" ht="9" customHeight="1" thickBot="1">
      <c r="A33" s="7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</row>
    <row r="34" ht="12.75">
      <c r="H34" s="4"/>
    </row>
    <row r="35" spans="1:8" ht="12.75">
      <c r="A35" s="1" t="s">
        <v>21</v>
      </c>
      <c r="C35" s="2" t="s">
        <v>17</v>
      </c>
      <c r="H35" s="4"/>
    </row>
    <row r="36" ht="12.75">
      <c r="H36" s="4"/>
    </row>
    <row r="37" spans="1:11" ht="18">
      <c r="A37" t="s">
        <v>2</v>
      </c>
      <c r="B37">
        <f>Daten!B109</f>
        <v>9</v>
      </c>
      <c r="C37" s="3">
        <f>Daten!C109</f>
        <v>6</v>
      </c>
      <c r="D37" t="str">
        <f>Daten!D109</f>
        <v>:</v>
      </c>
      <c r="E37">
        <f>Daten!E109</f>
        <v>3</v>
      </c>
      <c r="F37" s="3">
        <f>Daten!F109</f>
        <v>6</v>
      </c>
      <c r="G37" t="s">
        <v>3</v>
      </c>
      <c r="H37" s="4"/>
      <c r="J37">
        <f>Daten!G109</f>
        <v>3</v>
      </c>
      <c r="K37" s="3">
        <f>Daten!H109</f>
        <v>6</v>
      </c>
    </row>
    <row r="38" ht="12.75">
      <c r="H38" s="4"/>
    </row>
    <row r="39" spans="1:11" ht="18">
      <c r="A39" t="s">
        <v>4</v>
      </c>
      <c r="B39">
        <f>Daten!B110</f>
        <v>5</v>
      </c>
      <c r="C39" s="3">
        <f>Daten!C110</f>
        <v>5</v>
      </c>
      <c r="D39" t="str">
        <f>Daten!D110</f>
        <v>·</v>
      </c>
      <c r="E39">
        <f>Daten!E110</f>
        <v>5</v>
      </c>
      <c r="F39" s="3">
        <f>Daten!F110</f>
        <v>4</v>
      </c>
      <c r="G39" t="s">
        <v>3</v>
      </c>
      <c r="H39" s="4"/>
      <c r="J39">
        <f>Daten!G110</f>
        <v>5</v>
      </c>
      <c r="K39" s="3">
        <f>Daten!H110</f>
        <v>9</v>
      </c>
    </row>
    <row r="40" ht="12.75">
      <c r="H40" s="4"/>
    </row>
    <row r="41" spans="1:11" ht="18">
      <c r="A41" t="s">
        <v>5</v>
      </c>
      <c r="B41">
        <f>Daten!B111</f>
        <v>2</v>
      </c>
      <c r="C41" s="3">
        <f>Daten!C111</f>
        <v>3</v>
      </c>
      <c r="D41" t="str">
        <f>Daten!D111</f>
        <v>:</v>
      </c>
      <c r="E41">
        <f>Daten!E111</f>
        <v>2</v>
      </c>
      <c r="F41" s="3">
        <f>Daten!F111</f>
        <v>-2</v>
      </c>
      <c r="G41" t="s">
        <v>3</v>
      </c>
      <c r="H41" s="4"/>
      <c r="J41">
        <f>Daten!G111</f>
        <v>2</v>
      </c>
      <c r="K41" s="3">
        <f>Daten!H111</f>
        <v>5</v>
      </c>
    </row>
    <row r="42" ht="12.75">
      <c r="H42" s="4"/>
    </row>
    <row r="43" spans="1:11" ht="18">
      <c r="A43" t="s">
        <v>10</v>
      </c>
      <c r="B43">
        <f>Daten!B112</f>
        <v>3</v>
      </c>
      <c r="C43" s="3">
        <f>Daten!C112</f>
        <v>3</v>
      </c>
      <c r="D43" t="str">
        <f>Daten!D112</f>
        <v>·</v>
      </c>
      <c r="E43">
        <f>Daten!E112</f>
        <v>3</v>
      </c>
      <c r="F43" s="3">
        <f>Daten!F112</f>
        <v>3</v>
      </c>
      <c r="G43" t="s">
        <v>3</v>
      </c>
      <c r="H43" s="4"/>
      <c r="J43">
        <f>Daten!G112</f>
        <v>9</v>
      </c>
      <c r="K43" s="3">
        <f>Daten!H112</f>
        <v>3</v>
      </c>
    </row>
    <row r="44" ht="12.75">
      <c r="H44" s="4"/>
    </row>
    <row r="45" spans="1:11" ht="18">
      <c r="A45" t="s">
        <v>11</v>
      </c>
      <c r="B45">
        <f>Daten!B113</f>
        <v>20</v>
      </c>
      <c r="C45" s="3">
        <f>Daten!C113</f>
        <v>3</v>
      </c>
      <c r="D45" t="str">
        <f>Daten!D113</f>
        <v>:</v>
      </c>
      <c r="E45">
        <f>Daten!E113</f>
        <v>4</v>
      </c>
      <c r="F45" s="3">
        <f>Daten!F113</f>
        <v>3</v>
      </c>
      <c r="G45" t="s">
        <v>3</v>
      </c>
      <c r="H45" s="4"/>
      <c r="J45">
        <f>Daten!G113</f>
        <v>5</v>
      </c>
      <c r="K45" s="3">
        <f>Daten!H113</f>
        <v>3</v>
      </c>
    </row>
    <row r="46" ht="12.75">
      <c r="H46" s="4"/>
    </row>
    <row r="47" spans="1:11" ht="18">
      <c r="A47" t="s">
        <v>12</v>
      </c>
      <c r="B47">
        <f>Daten!B114</f>
        <v>4</v>
      </c>
      <c r="C47" s="3">
        <f>Daten!C114</f>
        <v>3</v>
      </c>
      <c r="D47" t="str">
        <f>Daten!D114</f>
        <v>·</v>
      </c>
      <c r="E47">
        <f>Daten!E114</f>
        <v>4</v>
      </c>
      <c r="F47" s="3">
        <f>Daten!F114</f>
        <v>4</v>
      </c>
      <c r="G47" t="s">
        <v>3</v>
      </c>
      <c r="H47" s="4"/>
      <c r="J47">
        <f>Daten!G114</f>
        <v>4</v>
      </c>
      <c r="K47" s="3">
        <f>Daten!H114</f>
        <v>7</v>
      </c>
    </row>
    <row r="48" ht="12.75">
      <c r="H48" s="4"/>
    </row>
    <row r="49" spans="1:11" ht="18">
      <c r="A49" t="s">
        <v>23</v>
      </c>
      <c r="B49">
        <f>Daten!B115</f>
        <v>2</v>
      </c>
      <c r="C49" s="3">
        <f>Daten!C115</f>
        <v>5</v>
      </c>
      <c r="D49" t="str">
        <f>Daten!D115</f>
        <v>:</v>
      </c>
      <c r="E49">
        <f>Daten!E115</f>
        <v>2</v>
      </c>
      <c r="F49" s="3">
        <f>Daten!F115</f>
        <v>2</v>
      </c>
      <c r="G49" t="s">
        <v>3</v>
      </c>
      <c r="H49" s="4"/>
      <c r="J49">
        <f>Daten!G115</f>
        <v>2</v>
      </c>
      <c r="K49" s="3">
        <f>Daten!H115</f>
        <v>3</v>
      </c>
    </row>
    <row r="50" ht="12.75">
      <c r="H50" s="4"/>
    </row>
    <row r="51" spans="1:11" ht="18">
      <c r="A51" t="s">
        <v>24</v>
      </c>
      <c r="B51">
        <f>Daten!B116</f>
        <v>5</v>
      </c>
      <c r="C51" s="3">
        <f>Daten!C116</f>
        <v>7</v>
      </c>
      <c r="D51" t="str">
        <f>Daten!D116</f>
        <v>·</v>
      </c>
      <c r="E51">
        <f>Daten!E116</f>
        <v>4</v>
      </c>
      <c r="F51" s="3">
        <f>Daten!F116</f>
        <v>7</v>
      </c>
      <c r="G51" t="s">
        <v>3</v>
      </c>
      <c r="H51" s="4"/>
      <c r="J51">
        <f>Daten!G116</f>
        <v>20</v>
      </c>
      <c r="K51" s="3">
        <f>Daten!H116</f>
        <v>7</v>
      </c>
    </row>
  </sheetData>
  <mergeCells count="4">
    <mergeCell ref="P3:Q3"/>
    <mergeCell ref="P4:Q4"/>
    <mergeCell ref="B5:D5"/>
    <mergeCell ref="B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6"/>
  <sheetViews>
    <sheetView workbookViewId="0" topLeftCell="A83">
      <selection activeCell="J113" sqref="J113"/>
    </sheetView>
  </sheetViews>
  <sheetFormatPr defaultColWidth="11.421875" defaultRowHeight="12.75"/>
  <cols>
    <col min="4" max="4" width="16.57421875" style="0" customWidth="1"/>
  </cols>
  <sheetData>
    <row r="2" spans="2:5" ht="12.75">
      <c r="B2">
        <f ca="1">ROUND((RAND())*5+2,0)</f>
        <v>5</v>
      </c>
      <c r="C2">
        <f ca="1">ROUND((RAND())*5+2,0)</f>
        <v>4</v>
      </c>
      <c r="D2">
        <f>B2/10^C2</f>
        <v>0.0005</v>
      </c>
      <c r="E2">
        <f>-C2</f>
        <v>-4</v>
      </c>
    </row>
    <row r="3" spans="2:5" ht="12.75">
      <c r="B3">
        <f ca="1">ROUND((RAND())*5+2,0)</f>
        <v>4</v>
      </c>
      <c r="C3">
        <f ca="1">ROUND((RAND())*5+2,0)</f>
        <v>6</v>
      </c>
      <c r="D3">
        <f>B3/10^C3</f>
        <v>4E-06</v>
      </c>
      <c r="E3">
        <f>-C3</f>
        <v>-6</v>
      </c>
    </row>
    <row r="4" spans="2:5" ht="12.75">
      <c r="B4">
        <f ca="1">ROUND((RAND())*5+2,0)</f>
        <v>6</v>
      </c>
      <c r="C4">
        <f ca="1">ROUND((RAND())*5+5,0)</f>
        <v>9</v>
      </c>
      <c r="D4">
        <f>B4*10^C4</f>
        <v>6000000000</v>
      </c>
      <c r="E4">
        <f>C4</f>
        <v>9</v>
      </c>
    </row>
    <row r="5" spans="2:5" ht="12.75">
      <c r="B5">
        <f ca="1">ROUND((RAND())*5+2,0)</f>
        <v>3</v>
      </c>
      <c r="C5">
        <f ca="1">ROUND((RAND())*5+5,0)</f>
        <v>5</v>
      </c>
      <c r="D5">
        <f>B5*10^C5</f>
        <v>300000</v>
      </c>
      <c r="E5">
        <f>C5</f>
        <v>5</v>
      </c>
    </row>
    <row r="6" spans="2:5" ht="12.75">
      <c r="B6">
        <f aca="true" ca="1" t="shared" si="0" ref="B6:B17">ROUND(RAND()*900,0)/100+1</f>
        <v>6.59</v>
      </c>
      <c r="C6">
        <f ca="1">ROUND((RAND())*5+2,0)</f>
        <v>3</v>
      </c>
      <c r="D6">
        <f>B6/10^C6</f>
        <v>0.0065899999999999995</v>
      </c>
      <c r="E6">
        <f>-C6</f>
        <v>-3</v>
      </c>
    </row>
    <row r="7" spans="2:5" ht="12.75">
      <c r="B7">
        <f ca="1" t="shared" si="0"/>
        <v>7.56</v>
      </c>
      <c r="C7">
        <f ca="1">ROUND((RAND())*5+2,0)</f>
        <v>3</v>
      </c>
      <c r="D7">
        <f>B7/10^C7</f>
        <v>0.00756</v>
      </c>
      <c r="E7">
        <f>-C7</f>
        <v>-3</v>
      </c>
    </row>
    <row r="8" spans="2:5" ht="12.75">
      <c r="B8">
        <f ca="1" t="shared" si="0"/>
        <v>9.5</v>
      </c>
      <c r="C8">
        <f ca="1">ROUND((RAND())*5+5,0)</f>
        <v>8</v>
      </c>
      <c r="D8">
        <f>B8*10^C8</f>
        <v>950000000</v>
      </c>
      <c r="E8">
        <f>C8</f>
        <v>8</v>
      </c>
    </row>
    <row r="9" spans="2:5" ht="12.75">
      <c r="B9">
        <f ca="1" t="shared" si="0"/>
        <v>4.17</v>
      </c>
      <c r="C9">
        <f ca="1">ROUND((RAND())*5+5,0)</f>
        <v>8</v>
      </c>
      <c r="D9">
        <f>B9*10^C9</f>
        <v>417000000</v>
      </c>
      <c r="E9">
        <f>C9</f>
        <v>8</v>
      </c>
    </row>
    <row r="10" spans="2:5" ht="12.75">
      <c r="B10">
        <f ca="1" t="shared" si="0"/>
        <v>5.51</v>
      </c>
      <c r="C10">
        <f ca="1">ROUND((RAND())*5+2,0)</f>
        <v>4</v>
      </c>
      <c r="D10">
        <f>B10/10^C10</f>
        <v>0.000551</v>
      </c>
      <c r="E10">
        <f>-C10</f>
        <v>-4</v>
      </c>
    </row>
    <row r="11" spans="2:5" ht="12.75">
      <c r="B11">
        <f ca="1" t="shared" si="0"/>
        <v>4.970000000000001</v>
      </c>
      <c r="C11">
        <f ca="1">ROUND((RAND())*5+2,0)</f>
        <v>4</v>
      </c>
      <c r="D11">
        <f>B11/10^C11</f>
        <v>0.000497</v>
      </c>
      <c r="E11">
        <f>-C11</f>
        <v>-4</v>
      </c>
    </row>
    <row r="12" spans="2:5" ht="12.75">
      <c r="B12">
        <f ca="1" t="shared" si="0"/>
        <v>6.57</v>
      </c>
      <c r="C12">
        <f ca="1">ROUND((RAND())*5+5,0)</f>
        <v>9</v>
      </c>
      <c r="D12">
        <f>B12*10^C12</f>
        <v>6570000000</v>
      </c>
      <c r="E12">
        <f>C12</f>
        <v>9</v>
      </c>
    </row>
    <row r="13" spans="2:5" ht="12.75">
      <c r="B13">
        <f ca="1" t="shared" si="0"/>
        <v>1.6</v>
      </c>
      <c r="C13">
        <f ca="1">ROUND((RAND())*5+5,0)</f>
        <v>6</v>
      </c>
      <c r="D13">
        <f>B13*10^C13</f>
        <v>1600000</v>
      </c>
      <c r="E13">
        <f>C13</f>
        <v>6</v>
      </c>
    </row>
    <row r="14" spans="2:5" ht="12.75">
      <c r="B14">
        <f ca="1" t="shared" si="0"/>
        <v>7.08</v>
      </c>
      <c r="C14">
        <f ca="1">ROUND((RAND())*5+2,0)</f>
        <v>4</v>
      </c>
      <c r="D14">
        <f>B14/10^C14</f>
        <v>0.000708</v>
      </c>
      <c r="E14">
        <f>-C14</f>
        <v>-4</v>
      </c>
    </row>
    <row r="15" spans="2:5" ht="12.75">
      <c r="B15">
        <f ca="1" t="shared" si="0"/>
        <v>1.95</v>
      </c>
      <c r="C15">
        <f ca="1">ROUND((RAND())*5+2,0)</f>
        <v>2</v>
      </c>
      <c r="D15">
        <f>B15/10^C15</f>
        <v>0.0195</v>
      </c>
      <c r="E15">
        <f>-C15</f>
        <v>-2</v>
      </c>
    </row>
    <row r="16" spans="2:5" ht="12.75">
      <c r="B16">
        <f ca="1" t="shared" si="0"/>
        <v>5.59</v>
      </c>
      <c r="C16">
        <f ca="1">ROUND((RAND())*5+5,0)</f>
        <v>10</v>
      </c>
      <c r="D16">
        <f>B16*10^C16</f>
        <v>55900000000</v>
      </c>
      <c r="E16">
        <f>C16</f>
        <v>10</v>
      </c>
    </row>
    <row r="17" spans="2:5" ht="12.75">
      <c r="B17">
        <f ca="1" t="shared" si="0"/>
        <v>6.52</v>
      </c>
      <c r="C17">
        <f ca="1">ROUND((RAND())*5+5,0)</f>
        <v>8</v>
      </c>
      <c r="D17">
        <f>B17*10^C17</f>
        <v>652000000</v>
      </c>
      <c r="E17">
        <f>C17</f>
        <v>8</v>
      </c>
    </row>
    <row r="20" spans="2:5" ht="12.75">
      <c r="B20">
        <f aca="true" ca="1" t="shared" si="1" ref="B20:C25">ROUND((RAND())*5+2,0)</f>
        <v>7</v>
      </c>
      <c r="C20">
        <f ca="1">ROUND((RAND())*5+2,0)</f>
        <v>7</v>
      </c>
      <c r="D20">
        <f>B20/10^C20</f>
        <v>7E-07</v>
      </c>
      <c r="E20">
        <f>-C20</f>
        <v>-7</v>
      </c>
    </row>
    <row r="21" spans="2:5" ht="12.75">
      <c r="B21">
        <f ca="1" t="shared" si="1"/>
        <v>3</v>
      </c>
      <c r="C21">
        <f ca="1" t="shared" si="1"/>
        <v>5</v>
      </c>
      <c r="D21">
        <f>B21/10^C21</f>
        <v>3E-05</v>
      </c>
      <c r="E21">
        <f>-C21</f>
        <v>-5</v>
      </c>
    </row>
    <row r="22" spans="2:5" ht="12.75">
      <c r="B22">
        <f ca="1" t="shared" si="1"/>
        <v>5</v>
      </c>
      <c r="C22">
        <f ca="1">ROUND((RAND())*5+5,0)</f>
        <v>8</v>
      </c>
      <c r="D22">
        <f>B22*10^C22</f>
        <v>500000000</v>
      </c>
      <c r="E22">
        <f>C22</f>
        <v>8</v>
      </c>
    </row>
    <row r="23" spans="2:5" ht="12.75">
      <c r="B23">
        <f ca="1" t="shared" si="1"/>
        <v>4</v>
      </c>
      <c r="C23">
        <f ca="1">ROUND((RAND())*5+5,0)</f>
        <v>6</v>
      </c>
      <c r="D23">
        <f>B23*10^C23</f>
        <v>4000000</v>
      </c>
      <c r="E23">
        <f>C23</f>
        <v>6</v>
      </c>
    </row>
    <row r="24" spans="2:5" ht="12.75">
      <c r="B24">
        <f ca="1">ROUND(RAND()*900,0)/100+1</f>
        <v>8.26</v>
      </c>
      <c r="C24">
        <f ca="1">ROUND((RAND())*5+2,0)</f>
        <v>4</v>
      </c>
      <c r="D24">
        <f>B24/10^C24</f>
        <v>0.000826</v>
      </c>
      <c r="E24">
        <f>-C24</f>
        <v>-4</v>
      </c>
    </row>
    <row r="25" spans="2:5" ht="12.75">
      <c r="B25">
        <f ca="1">ROUND(RAND()*900,0)/100+1</f>
        <v>6.03</v>
      </c>
      <c r="C25">
        <f ca="1" t="shared" si="1"/>
        <v>4</v>
      </c>
      <c r="D25">
        <f>B25/10^C25</f>
        <v>0.000603</v>
      </c>
      <c r="E25">
        <f>-C25</f>
        <v>-4</v>
      </c>
    </row>
    <row r="26" spans="2:5" ht="12.75">
      <c r="B26">
        <f ca="1">ROUND(RAND()*900,0)/100+1</f>
        <v>6.55</v>
      </c>
      <c r="C26">
        <f ca="1">ROUND((RAND())*5+5,0)</f>
        <v>5</v>
      </c>
      <c r="D26">
        <f>B26*10^C26</f>
        <v>655000</v>
      </c>
      <c r="E26">
        <f>C26</f>
        <v>5</v>
      </c>
    </row>
    <row r="27" spans="2:5" ht="12.75">
      <c r="B27">
        <f ca="1">ROUND(RAND()*900,0)/100+1</f>
        <v>6.85</v>
      </c>
      <c r="C27">
        <f ca="1">ROUND((RAND())*5+5,0)</f>
        <v>6</v>
      </c>
      <c r="D27">
        <f>B27*10^C27</f>
        <v>6850000</v>
      </c>
      <c r="E27">
        <f>C27</f>
        <v>6</v>
      </c>
    </row>
    <row r="28" spans="2:5" ht="12.75">
      <c r="B28">
        <v>1</v>
      </c>
      <c r="C28">
        <f ca="1">ROUND((RAND())*5+2,0)</f>
        <v>5</v>
      </c>
      <c r="D28">
        <f>B28/10^C28</f>
        <v>1E-05</v>
      </c>
      <c r="E28">
        <f>-C28</f>
        <v>-5</v>
      </c>
    </row>
    <row r="29" spans="2:5" ht="12.75">
      <c r="B29">
        <v>1</v>
      </c>
      <c r="C29">
        <f ca="1">ROUND((RAND())*5+2,0)</f>
        <v>4</v>
      </c>
      <c r="D29">
        <f>B29/10^C29</f>
        <v>0.0001</v>
      </c>
      <c r="E29">
        <f>-C29</f>
        <v>-4</v>
      </c>
    </row>
    <row r="30" spans="2:5" ht="12.75">
      <c r="B30">
        <v>1</v>
      </c>
      <c r="C30">
        <f ca="1">ROUND((RAND())*5+5,0)</f>
        <v>5</v>
      </c>
      <c r="D30">
        <f>B30*10^C30</f>
        <v>100000</v>
      </c>
      <c r="E30">
        <f>C30</f>
        <v>5</v>
      </c>
    </row>
    <row r="31" spans="2:5" ht="12.75">
      <c r="B31">
        <v>1</v>
      </c>
      <c r="C31">
        <f ca="1">ROUND((RAND())*5+5,0)</f>
        <v>8</v>
      </c>
      <c r="D31">
        <f>B31*10^C31</f>
        <v>100000000</v>
      </c>
      <c r="E31">
        <f>C31</f>
        <v>8</v>
      </c>
    </row>
    <row r="32" spans="2:5" ht="12.75">
      <c r="B32">
        <f ca="1">ROUND(RAND()*900,0)/100+1</f>
        <v>3.31</v>
      </c>
      <c r="C32">
        <f ca="1">ROUND((RAND())*5+2,0)</f>
        <v>3</v>
      </c>
      <c r="D32">
        <f>B32/10^C32</f>
        <v>0.00331</v>
      </c>
      <c r="E32">
        <f>-C32</f>
        <v>-3</v>
      </c>
    </row>
    <row r="33" spans="2:5" ht="12.75">
      <c r="B33">
        <f ca="1">ROUND(RAND()*900,0)/100+1</f>
        <v>1.87</v>
      </c>
      <c r="C33">
        <f ca="1">ROUND((RAND())*5+2,0)</f>
        <v>2</v>
      </c>
      <c r="D33">
        <f>B33/10^C33</f>
        <v>0.0187</v>
      </c>
      <c r="E33">
        <f>-C33</f>
        <v>-2</v>
      </c>
    </row>
    <row r="34" spans="2:5" ht="12.75">
      <c r="B34">
        <f ca="1">ROUND(RAND()*900,0)/100+1</f>
        <v>6.79</v>
      </c>
      <c r="C34">
        <f ca="1">ROUND((RAND())*5+5,0)</f>
        <v>7</v>
      </c>
      <c r="D34">
        <f>B34*10^C34</f>
        <v>67900000</v>
      </c>
      <c r="E34">
        <f>C34</f>
        <v>7</v>
      </c>
    </row>
    <row r="35" spans="2:5" ht="12.75">
      <c r="B35">
        <f ca="1">ROUND(RAND()*900,0)/100+1</f>
        <v>9.43</v>
      </c>
      <c r="C35">
        <f ca="1">ROUND((RAND())*5+5,0)</f>
        <v>10</v>
      </c>
      <c r="D35">
        <f>B35*10^C35</f>
        <v>94300000000</v>
      </c>
      <c r="E35">
        <f>C35</f>
        <v>10</v>
      </c>
    </row>
    <row r="38" spans="1:6" ht="12.75">
      <c r="A38">
        <v>0</v>
      </c>
      <c r="B38">
        <f ca="1">ROUND((RAND())*2+2,0)</f>
        <v>2</v>
      </c>
      <c r="C38">
        <f ca="1">ROUND((RAND())*1+2,0)</f>
        <v>2</v>
      </c>
      <c r="D38" t="str">
        <f>"(-"&amp;B38&amp;")"&amp;F38</f>
        <v>(-2)²</v>
      </c>
      <c r="E38">
        <f>(-B38)^C38</f>
        <v>4</v>
      </c>
      <c r="F38" t="str">
        <f>IF(C38=3,"³","²")</f>
        <v>²</v>
      </c>
    </row>
    <row r="39" spans="1:6" ht="12.75">
      <c r="A39">
        <v>1</v>
      </c>
      <c r="B39">
        <f aca="true" ca="1" t="shared" si="2" ref="B39:B46">ROUND((RAND())*2+2,0)</f>
        <v>2</v>
      </c>
      <c r="C39">
        <f ca="1">ROUND((RAND())*1+2,0)</f>
        <v>2</v>
      </c>
      <c r="D39" t="str">
        <f>"-"&amp;B39&amp;F39</f>
        <v>-2²</v>
      </c>
      <c r="E39">
        <f>-((B39)^C39)</f>
        <v>-4</v>
      </c>
      <c r="F39" t="str">
        <f>IF(C39=3,"³","²")</f>
        <v>²</v>
      </c>
    </row>
    <row r="40" spans="1:6" ht="12.75">
      <c r="A40">
        <v>2</v>
      </c>
      <c r="B40">
        <f ca="1" t="shared" si="2"/>
        <v>3</v>
      </c>
      <c r="C40">
        <f ca="1">ROUND((RAND())*1+2,0)</f>
        <v>2</v>
      </c>
      <c r="D40" t="str">
        <f>"-(-"&amp;B40&amp;")"&amp;F40</f>
        <v>-(-3)²</v>
      </c>
      <c r="E40">
        <f>-((-B40)^C40)</f>
        <v>-9</v>
      </c>
      <c r="F40" t="str">
        <f>IF(C40=3,"³","²")</f>
        <v>²</v>
      </c>
    </row>
    <row r="42" spans="1:5" ht="12.75">
      <c r="A42">
        <f ca="1">ROUND((RAND())*3-0.5,0)</f>
        <v>2</v>
      </c>
      <c r="B42">
        <f>VLOOKUP(A42,A38:E40,2)</f>
        <v>3</v>
      </c>
      <c r="C42">
        <f>VLOOKUP(A42,A38:E40,3)</f>
        <v>2</v>
      </c>
      <c r="D42" t="str">
        <f>VLOOKUP(A42,A38:E40,4)</f>
        <v>-(-3)²</v>
      </c>
      <c r="E42">
        <f>VLOOKUP(A42,A38:E40,5)</f>
        <v>-9</v>
      </c>
    </row>
    <row r="44" spans="1:6" ht="12.75">
      <c r="A44">
        <v>0</v>
      </c>
      <c r="B44">
        <f ca="1">ROUND((RAND())*2+2,0)</f>
        <v>2</v>
      </c>
      <c r="C44">
        <f ca="1">ROUND((RAND())*1+2,0)</f>
        <v>3</v>
      </c>
      <c r="D44" t="str">
        <f>"(-"&amp;B44&amp;")"&amp;F44</f>
        <v>(-2)³</v>
      </c>
      <c r="E44">
        <f>(-B44)^C44</f>
        <v>-8</v>
      </c>
      <c r="F44" t="str">
        <f>IF(C44=3,"³","²")</f>
        <v>³</v>
      </c>
    </row>
    <row r="45" spans="1:6" ht="12.75">
      <c r="A45">
        <v>1</v>
      </c>
      <c r="B45">
        <f ca="1" t="shared" si="2"/>
        <v>2</v>
      </c>
      <c r="C45">
        <f ca="1">ROUND((RAND())*1+2,0)</f>
        <v>3</v>
      </c>
      <c r="D45" t="str">
        <f>"-"&amp;B45&amp;F45</f>
        <v>-2³</v>
      </c>
      <c r="E45">
        <f>-((B45)^C45)</f>
        <v>-8</v>
      </c>
      <c r="F45" t="str">
        <f>IF(C45=3,"³","²")</f>
        <v>³</v>
      </c>
    </row>
    <row r="46" spans="1:6" ht="12.75">
      <c r="A46">
        <v>2</v>
      </c>
      <c r="B46">
        <f ca="1" t="shared" si="2"/>
        <v>3</v>
      </c>
      <c r="C46">
        <f ca="1">ROUND((RAND())*1+2,0)</f>
        <v>2</v>
      </c>
      <c r="D46" t="str">
        <f>"-(-"&amp;B46&amp;")"&amp;F46</f>
        <v>-(-3)²</v>
      </c>
      <c r="E46">
        <f>-((-B46)^C46)</f>
        <v>-9</v>
      </c>
      <c r="F46" t="str">
        <f>IF(C46=3,"³","²")</f>
        <v>²</v>
      </c>
    </row>
    <row r="48" spans="1:5" ht="12.75">
      <c r="A48">
        <f>MOD(A42+1,3)</f>
        <v>0</v>
      </c>
      <c r="B48">
        <f>VLOOKUP(A48,A44:E46,2)</f>
        <v>2</v>
      </c>
      <c r="C48">
        <f>VLOOKUP(A48,A44:E46,3)</f>
        <v>3</v>
      </c>
      <c r="D48" t="str">
        <f>VLOOKUP(A48,A44:E46,4)</f>
        <v>(-2)³</v>
      </c>
      <c r="E48">
        <f>VLOOKUP(A48,A44:E46,5)</f>
        <v>-8</v>
      </c>
    </row>
    <row r="50" spans="1:6" ht="12.75">
      <c r="A50">
        <v>0</v>
      </c>
      <c r="B50">
        <f ca="1">ROUND((RAND())*2+2,0)</f>
        <v>3</v>
      </c>
      <c r="C50">
        <f ca="1">ROUND((RAND())*1+2,0)</f>
        <v>3</v>
      </c>
      <c r="D50" t="str">
        <f>"(-"&amp;B50&amp;")"&amp;F50</f>
        <v>(-3)³</v>
      </c>
      <c r="E50">
        <f>(-B50)^C50</f>
        <v>-27</v>
      </c>
      <c r="F50" t="str">
        <f>IF(C50=3,"³","²")</f>
        <v>³</v>
      </c>
    </row>
    <row r="51" spans="1:6" ht="12.75">
      <c r="A51">
        <v>1</v>
      </c>
      <c r="B51">
        <f ca="1">ROUND((RAND())*2+2,0)</f>
        <v>2</v>
      </c>
      <c r="C51">
        <f ca="1">ROUND((RAND())*1+2,0)</f>
        <v>3</v>
      </c>
      <c r="D51" t="str">
        <f>"-"&amp;B51&amp;F51</f>
        <v>-2³</v>
      </c>
      <c r="E51">
        <f>-((B51)^C51)</f>
        <v>-8</v>
      </c>
      <c r="F51" t="str">
        <f>IF(C51=3,"³","²")</f>
        <v>³</v>
      </c>
    </row>
    <row r="52" spans="1:6" ht="12.75">
      <c r="A52">
        <v>2</v>
      </c>
      <c r="B52">
        <f ca="1">ROUND((RAND())*2+2,0)</f>
        <v>3</v>
      </c>
      <c r="C52">
        <f ca="1">ROUND((RAND())*1+2,0)</f>
        <v>2</v>
      </c>
      <c r="D52" t="str">
        <f>"-(-"&amp;B52&amp;")"&amp;F52</f>
        <v>-(-3)²</v>
      </c>
      <c r="E52">
        <f>-((-B52)^C52)</f>
        <v>-9</v>
      </c>
      <c r="F52" t="str">
        <f>IF(C52=3,"³","²")</f>
        <v>²</v>
      </c>
    </row>
    <row r="54" spans="1:5" ht="12.75">
      <c r="A54">
        <f>MOD(A48+1,3)</f>
        <v>1</v>
      </c>
      <c r="B54">
        <f>VLOOKUP(A54,A50:E52,2)</f>
        <v>2</v>
      </c>
      <c r="C54">
        <f>VLOOKUP(A54,A50:E52,3)</f>
        <v>3</v>
      </c>
      <c r="D54" t="str">
        <f>VLOOKUP(A54,A50:E52,4)</f>
        <v>-2³</v>
      </c>
      <c r="E54">
        <f>VLOOKUP(A54,A50:E52,5)</f>
        <v>-8</v>
      </c>
    </row>
    <row r="57" spans="1:6" ht="12.75">
      <c r="A57">
        <v>0</v>
      </c>
      <c r="B57">
        <f ca="1">ROUND((RAND())*2+2,0)</f>
        <v>3</v>
      </c>
      <c r="C57">
        <v>2</v>
      </c>
      <c r="D57" t="str">
        <f>"-"&amp;B57&amp;F57</f>
        <v>-3²</v>
      </c>
      <c r="E57">
        <f>(-B57)^C57</f>
        <v>9</v>
      </c>
      <c r="F57" t="str">
        <f>IF(C57=3,"³","²")</f>
        <v>²</v>
      </c>
    </row>
    <row r="58" spans="1:6" ht="12.75">
      <c r="A58">
        <v>1</v>
      </c>
      <c r="B58">
        <f ca="1">ROUND((RAND())*2+2,0)</f>
        <v>3</v>
      </c>
      <c r="C58">
        <v>3</v>
      </c>
      <c r="D58" t="str">
        <f>"-"&amp;B58&amp;F58</f>
        <v>-3³</v>
      </c>
      <c r="E58">
        <f>-((B58)^C58)</f>
        <v>-27</v>
      </c>
      <c r="F58" t="str">
        <f>IF(C58=3,"³","²")</f>
        <v>³</v>
      </c>
    </row>
    <row r="61" spans="1:5" ht="12.75">
      <c r="A61">
        <f ca="1">ROUND((RAND()),0)</f>
        <v>1</v>
      </c>
      <c r="B61">
        <f>VLOOKUP($A61,$A$57:$F$59,2)</f>
        <v>3</v>
      </c>
      <c r="C61">
        <f>VLOOKUP($A61,$A$57:$F$59,3)</f>
        <v>3</v>
      </c>
      <c r="D61" t="str">
        <f>VLOOKUP($A61,$A$57:$F$59,4)</f>
        <v>-3³</v>
      </c>
      <c r="E61">
        <f>VLOOKUP($A61,$A$57:$F$59,5)</f>
        <v>-27</v>
      </c>
    </row>
    <row r="62" spans="1:5" ht="12.75">
      <c r="A62">
        <f>MOD(A61+1,2)</f>
        <v>0</v>
      </c>
      <c r="B62">
        <f>VLOOKUP(A62,$A$57:$F$59,2)</f>
        <v>3</v>
      </c>
      <c r="C62">
        <f>VLOOKUP($A62,$A$57:$F$59,3)</f>
        <v>2</v>
      </c>
      <c r="D62" t="str">
        <f>VLOOKUP($A62,$A$57:$F$59,4)</f>
        <v>-3²</v>
      </c>
      <c r="E62">
        <f>VLOOKUP($A62,$A$57:$F$59,5)</f>
        <v>9</v>
      </c>
    </row>
    <row r="64" spans="1:5" ht="12.75">
      <c r="A64">
        <v>0</v>
      </c>
      <c r="B64">
        <v>2</v>
      </c>
      <c r="C64">
        <v>3</v>
      </c>
      <c r="D64">
        <f ca="1">ROUND((RAND())*5+2,0)</f>
        <v>4</v>
      </c>
      <c r="E64">
        <f ca="1">ROUND((RAND())*5+2,0)</f>
        <v>5</v>
      </c>
    </row>
    <row r="65" spans="1:5" ht="12.75">
      <c r="A65">
        <v>1</v>
      </c>
      <c r="B65">
        <v>3</v>
      </c>
      <c r="C65">
        <v>2</v>
      </c>
      <c r="D65">
        <f aca="true" ca="1" t="shared" si="3" ref="D65:E67">ROUND((RAND())*5+2,0)</f>
        <v>4</v>
      </c>
      <c r="E65">
        <f ca="1" t="shared" si="3"/>
        <v>4</v>
      </c>
    </row>
    <row r="66" spans="1:5" ht="12.75">
      <c r="A66">
        <v>2</v>
      </c>
      <c r="B66">
        <v>2</v>
      </c>
      <c r="C66">
        <v>4</v>
      </c>
      <c r="D66">
        <f ca="1" t="shared" si="3"/>
        <v>3</v>
      </c>
      <c r="E66">
        <f ca="1" t="shared" si="3"/>
        <v>5</v>
      </c>
    </row>
    <row r="67" spans="1:5" ht="12.75">
      <c r="A67">
        <v>3</v>
      </c>
      <c r="B67">
        <v>4</v>
      </c>
      <c r="C67">
        <v>2</v>
      </c>
      <c r="D67">
        <f ca="1" t="shared" si="3"/>
        <v>5</v>
      </c>
      <c r="E67">
        <f ca="1" t="shared" si="3"/>
        <v>3</v>
      </c>
    </row>
    <row r="69" spans="1:6" ht="12.75">
      <c r="A69">
        <f ca="1">ROUND((RAND())*4-0.5,0)</f>
        <v>1</v>
      </c>
      <c r="B69">
        <f>VLOOKUP($A69,$A$64:$F$67,2)</f>
        <v>3</v>
      </c>
      <c r="C69">
        <f>VLOOKUP($A69,$A$64:$F$67,3)</f>
        <v>2</v>
      </c>
      <c r="D69">
        <f>VLOOKUP($A69,$A$64:$F$67,4)</f>
        <v>4</v>
      </c>
      <c r="E69">
        <f>VLOOKUP($A69,$A$64:$F$67,5)</f>
        <v>4</v>
      </c>
      <c r="F69">
        <f>VLOOKUP($A69,$A$64:$F$67,2)</f>
        <v>3</v>
      </c>
    </row>
    <row r="70" spans="1:9" ht="12.75">
      <c r="A70">
        <f>MOD(A69+1,4)</f>
        <v>2</v>
      </c>
      <c r="B70">
        <f>VLOOKUP($A70,$A$64:$F$67,2)</f>
        <v>2</v>
      </c>
      <c r="C70">
        <f>VLOOKUP($A70,$A$64:$F$67,3)</f>
        <v>4</v>
      </c>
      <c r="D70">
        <f>VLOOKUP($A70,$A$64:$F$67,4)</f>
        <v>3</v>
      </c>
      <c r="E70">
        <f>VLOOKUP($A70,$A$64:$F$67,5)</f>
        <v>5</v>
      </c>
      <c r="F70">
        <f>VLOOKUP($A70,$A$64:$F$67,2)</f>
        <v>2</v>
      </c>
      <c r="H70">
        <f ca="1">ROUND((RAND())*5+2,0)</f>
        <v>6</v>
      </c>
      <c r="I70">
        <f ca="1">ROUND((RAND()),0)</f>
        <v>0</v>
      </c>
    </row>
    <row r="71" spans="1:8" ht="12.75">
      <c r="A71">
        <f>MOD(A70+1,4)</f>
        <v>3</v>
      </c>
      <c r="B71">
        <f>VLOOKUP($A71,$A$64:$F$67,2)</f>
        <v>4</v>
      </c>
      <c r="C71">
        <f>VLOOKUP($A71,$A$64:$F$67,3)</f>
        <v>2</v>
      </c>
      <c r="D71">
        <f>VLOOKUP($A71,$A$64:$F$67,4)</f>
        <v>5</v>
      </c>
      <c r="E71">
        <f>VLOOKUP($A71,$A$64:$F$67,5)</f>
        <v>3</v>
      </c>
      <c r="F71">
        <f>VLOOKUP($A71,$A$64:$F$67,2)</f>
        <v>4</v>
      </c>
      <c r="H71">
        <f>IF(I70=1,H70,-H70)</f>
        <v>-6</v>
      </c>
    </row>
    <row r="74" spans="2:8" ht="12.75">
      <c r="B74">
        <f aca="true" ca="1" t="shared" si="4" ref="B74:F85">ROUND((RAND())*5+2,0)</f>
        <v>5</v>
      </c>
      <c r="C74">
        <f ca="1" t="shared" si="4"/>
        <v>4</v>
      </c>
      <c r="D74">
        <f aca="true" t="shared" si="5" ref="D74:D79">C74*B74</f>
        <v>20</v>
      </c>
      <c r="E74">
        <f ca="1" t="shared" si="4"/>
        <v>7</v>
      </c>
      <c r="F74">
        <f ca="1" t="shared" si="4"/>
        <v>5</v>
      </c>
      <c r="H74" t="s">
        <v>8</v>
      </c>
    </row>
    <row r="75" spans="2:6" ht="12.75">
      <c r="B75">
        <f ca="1" t="shared" si="4"/>
        <v>4</v>
      </c>
      <c r="C75">
        <f ca="1" t="shared" si="4"/>
        <v>2</v>
      </c>
      <c r="D75">
        <f t="shared" si="5"/>
        <v>8</v>
      </c>
      <c r="E75">
        <f ca="1" t="shared" si="4"/>
        <v>3</v>
      </c>
      <c r="F75">
        <f ca="1" t="shared" si="4"/>
        <v>5</v>
      </c>
    </row>
    <row r="76" spans="2:6" ht="12.75">
      <c r="B76">
        <f ca="1" t="shared" si="4"/>
        <v>3</v>
      </c>
      <c r="C76">
        <f ca="1" t="shared" si="4"/>
        <v>4</v>
      </c>
      <c r="D76">
        <f t="shared" si="5"/>
        <v>12</v>
      </c>
      <c r="E76">
        <f ca="1" t="shared" si="4"/>
        <v>2</v>
      </c>
      <c r="F76">
        <f ca="1" t="shared" si="4"/>
        <v>5</v>
      </c>
    </row>
    <row r="77" spans="2:6" ht="12.75">
      <c r="B77">
        <f ca="1" t="shared" si="4"/>
        <v>4</v>
      </c>
      <c r="C77">
        <f ca="1" t="shared" si="4"/>
        <v>3</v>
      </c>
      <c r="D77">
        <f t="shared" si="5"/>
        <v>12</v>
      </c>
      <c r="E77">
        <f ca="1" t="shared" si="4"/>
        <v>5</v>
      </c>
      <c r="F77">
        <f ca="1" t="shared" si="4"/>
        <v>7</v>
      </c>
    </row>
    <row r="78" spans="2:6" ht="12.75">
      <c r="B78">
        <f ca="1" t="shared" si="4"/>
        <v>3</v>
      </c>
      <c r="C78">
        <f ca="1" t="shared" si="4"/>
        <v>3</v>
      </c>
      <c r="D78">
        <f t="shared" si="5"/>
        <v>9</v>
      </c>
      <c r="E78">
        <f ca="1" t="shared" si="4"/>
        <v>4</v>
      </c>
      <c r="F78">
        <f ca="1" t="shared" si="4"/>
        <v>7</v>
      </c>
    </row>
    <row r="79" spans="2:6" ht="12.75">
      <c r="B79">
        <f ca="1" t="shared" si="4"/>
        <v>3</v>
      </c>
      <c r="C79">
        <f ca="1" t="shared" si="4"/>
        <v>3</v>
      </c>
      <c r="D79">
        <f t="shared" si="5"/>
        <v>9</v>
      </c>
      <c r="E79">
        <f ca="1" t="shared" si="4"/>
        <v>6</v>
      </c>
      <c r="F79">
        <f ca="1" t="shared" si="4"/>
        <v>3</v>
      </c>
    </row>
    <row r="80" spans="2:6" ht="12.75">
      <c r="B80">
        <f ca="1" t="shared" si="4"/>
        <v>5</v>
      </c>
      <c r="C80">
        <f ca="1" t="shared" si="4"/>
        <v>5</v>
      </c>
      <c r="D80">
        <f aca="true" t="shared" si="6" ref="D80:D85">C80*B80</f>
        <v>25</v>
      </c>
      <c r="E80">
        <f ca="1" t="shared" si="4"/>
        <v>5</v>
      </c>
      <c r="F80">
        <f ca="1" t="shared" si="4"/>
        <v>4</v>
      </c>
    </row>
    <row r="81" spans="2:6" ht="12.75">
      <c r="B81">
        <f ca="1" t="shared" si="4"/>
        <v>2</v>
      </c>
      <c r="C81">
        <f ca="1" t="shared" si="4"/>
        <v>3</v>
      </c>
      <c r="D81">
        <f t="shared" si="6"/>
        <v>6</v>
      </c>
      <c r="E81">
        <f ca="1" t="shared" si="4"/>
        <v>3</v>
      </c>
      <c r="F81">
        <f ca="1" t="shared" si="4"/>
        <v>5</v>
      </c>
    </row>
    <row r="82" spans="2:6" ht="12.75">
      <c r="B82">
        <f ca="1" t="shared" si="4"/>
        <v>3</v>
      </c>
      <c r="C82">
        <f ca="1" t="shared" si="4"/>
        <v>3</v>
      </c>
      <c r="D82">
        <f t="shared" si="6"/>
        <v>9</v>
      </c>
      <c r="E82">
        <f ca="1" t="shared" si="4"/>
        <v>3</v>
      </c>
      <c r="F82">
        <f ca="1" t="shared" si="4"/>
        <v>3</v>
      </c>
    </row>
    <row r="83" spans="2:6" ht="12.75">
      <c r="B83">
        <f ca="1" t="shared" si="4"/>
        <v>5</v>
      </c>
      <c r="C83">
        <f ca="1" t="shared" si="4"/>
        <v>4</v>
      </c>
      <c r="D83">
        <f t="shared" si="6"/>
        <v>20</v>
      </c>
      <c r="E83">
        <f ca="1" t="shared" si="4"/>
        <v>3</v>
      </c>
      <c r="F83">
        <f ca="1" t="shared" si="4"/>
        <v>5</v>
      </c>
    </row>
    <row r="84" spans="2:6" ht="12.75">
      <c r="B84">
        <f ca="1" t="shared" si="4"/>
        <v>4</v>
      </c>
      <c r="C84">
        <f ca="1" t="shared" si="4"/>
        <v>2</v>
      </c>
      <c r="D84">
        <f t="shared" si="6"/>
        <v>8</v>
      </c>
      <c r="E84">
        <f ca="1" t="shared" si="4"/>
        <v>3</v>
      </c>
      <c r="F84">
        <f ca="1" t="shared" si="4"/>
        <v>4</v>
      </c>
    </row>
    <row r="85" spans="2:6" ht="12.75">
      <c r="B85">
        <f ca="1" t="shared" si="4"/>
        <v>2</v>
      </c>
      <c r="C85">
        <f ca="1" t="shared" si="4"/>
        <v>4</v>
      </c>
      <c r="D85">
        <f t="shared" si="6"/>
        <v>8</v>
      </c>
      <c r="E85">
        <f ca="1" t="shared" si="4"/>
        <v>5</v>
      </c>
      <c r="F85">
        <f ca="1" t="shared" si="4"/>
        <v>3</v>
      </c>
    </row>
    <row r="89" spans="1:8" ht="12.75">
      <c r="A89">
        <v>0</v>
      </c>
      <c r="B89">
        <f>B74</f>
        <v>5</v>
      </c>
      <c r="C89">
        <f aca="true" t="shared" si="7" ref="C89:C100">E74</f>
        <v>7</v>
      </c>
      <c r="D89" t="s">
        <v>8</v>
      </c>
      <c r="E89">
        <f>C74</f>
        <v>4</v>
      </c>
      <c r="F89">
        <f>E74</f>
        <v>7</v>
      </c>
      <c r="G89">
        <f>B89*E89</f>
        <v>20</v>
      </c>
      <c r="H89">
        <f>F89</f>
        <v>7</v>
      </c>
    </row>
    <row r="90" spans="1:8" ht="12.75">
      <c r="A90">
        <v>1</v>
      </c>
      <c r="B90">
        <f>D75</f>
        <v>8</v>
      </c>
      <c r="C90">
        <f t="shared" si="7"/>
        <v>3</v>
      </c>
      <c r="D90" t="s">
        <v>22</v>
      </c>
      <c r="E90">
        <f>C75</f>
        <v>2</v>
      </c>
      <c r="F90">
        <f>E75</f>
        <v>3</v>
      </c>
      <c r="G90">
        <f>B90/E90</f>
        <v>4</v>
      </c>
      <c r="H90">
        <f>F90</f>
        <v>3</v>
      </c>
    </row>
    <row r="91" spans="1:8" ht="12.75">
      <c r="A91">
        <v>2</v>
      </c>
      <c r="B91">
        <f>B76</f>
        <v>3</v>
      </c>
      <c r="C91">
        <f t="shared" si="7"/>
        <v>2</v>
      </c>
      <c r="D91" t="s">
        <v>8</v>
      </c>
      <c r="E91">
        <f>B91</f>
        <v>3</v>
      </c>
      <c r="F91">
        <f>F76</f>
        <v>5</v>
      </c>
      <c r="G91">
        <f>E91</f>
        <v>3</v>
      </c>
      <c r="H91">
        <f>C91+F91</f>
        <v>7</v>
      </c>
    </row>
    <row r="92" spans="1:9" ht="12.75">
      <c r="A92">
        <v>3</v>
      </c>
      <c r="B92">
        <f>B77</f>
        <v>4</v>
      </c>
      <c r="C92">
        <f t="shared" si="7"/>
        <v>5</v>
      </c>
      <c r="D92" t="s">
        <v>22</v>
      </c>
      <c r="E92">
        <f>B92</f>
        <v>4</v>
      </c>
      <c r="F92">
        <f>IF(I92=0,C92+F77,C92-F77)</f>
        <v>-2</v>
      </c>
      <c r="G92">
        <f>E92</f>
        <v>4</v>
      </c>
      <c r="H92">
        <f>C92-F92</f>
        <v>7</v>
      </c>
      <c r="I92">
        <f ca="1">ROUND((RAND()),0)</f>
        <v>1</v>
      </c>
    </row>
    <row r="93" spans="1:8" ht="12.75">
      <c r="A93">
        <v>4</v>
      </c>
      <c r="B93">
        <f>B78</f>
        <v>3</v>
      </c>
      <c r="C93">
        <f t="shared" si="7"/>
        <v>4</v>
      </c>
      <c r="D93" t="s">
        <v>8</v>
      </c>
      <c r="E93">
        <f>C78</f>
        <v>3</v>
      </c>
      <c r="F93">
        <f>E78</f>
        <v>4</v>
      </c>
      <c r="G93">
        <f>B93*E93</f>
        <v>9</v>
      </c>
      <c r="H93">
        <f>F93</f>
        <v>4</v>
      </c>
    </row>
    <row r="94" spans="1:8" ht="12.75">
      <c r="A94">
        <v>5</v>
      </c>
      <c r="B94">
        <f>D79</f>
        <v>9</v>
      </c>
      <c r="C94">
        <f t="shared" si="7"/>
        <v>6</v>
      </c>
      <c r="D94" t="s">
        <v>22</v>
      </c>
      <c r="E94">
        <f>C79</f>
        <v>3</v>
      </c>
      <c r="F94">
        <f>E79</f>
        <v>6</v>
      </c>
      <c r="G94">
        <f>B94/E94</f>
        <v>3</v>
      </c>
      <c r="H94">
        <f>F94</f>
        <v>6</v>
      </c>
    </row>
    <row r="95" spans="1:8" ht="12.75">
      <c r="A95">
        <v>6</v>
      </c>
      <c r="B95">
        <f>B80</f>
        <v>5</v>
      </c>
      <c r="C95">
        <f t="shared" si="7"/>
        <v>5</v>
      </c>
      <c r="D95" t="s">
        <v>8</v>
      </c>
      <c r="E95">
        <f>B95</f>
        <v>5</v>
      </c>
      <c r="F95">
        <f>F80</f>
        <v>4</v>
      </c>
      <c r="G95">
        <f>E95</f>
        <v>5</v>
      </c>
      <c r="H95">
        <f>C95+F95</f>
        <v>9</v>
      </c>
    </row>
    <row r="96" spans="1:9" ht="12.75">
      <c r="A96">
        <v>7</v>
      </c>
      <c r="B96">
        <f>B81</f>
        <v>2</v>
      </c>
      <c r="C96">
        <f t="shared" si="7"/>
        <v>3</v>
      </c>
      <c r="D96" t="s">
        <v>22</v>
      </c>
      <c r="E96">
        <f>B96</f>
        <v>2</v>
      </c>
      <c r="F96">
        <f>IF(I96=0,C96+F81,C96-F81)</f>
        <v>-2</v>
      </c>
      <c r="G96">
        <f>E96</f>
        <v>2</v>
      </c>
      <c r="H96">
        <f>C96-F96</f>
        <v>5</v>
      </c>
      <c r="I96">
        <f ca="1">ROUND((RAND()),0)</f>
        <v>1</v>
      </c>
    </row>
    <row r="97" spans="1:8" ht="12.75">
      <c r="A97">
        <v>8</v>
      </c>
      <c r="B97">
        <f>B82</f>
        <v>3</v>
      </c>
      <c r="C97">
        <f t="shared" si="7"/>
        <v>3</v>
      </c>
      <c r="D97" t="s">
        <v>8</v>
      </c>
      <c r="E97">
        <f>C82</f>
        <v>3</v>
      </c>
      <c r="F97">
        <f>E82</f>
        <v>3</v>
      </c>
      <c r="G97">
        <f>B97*E97</f>
        <v>9</v>
      </c>
      <c r="H97">
        <f>F97</f>
        <v>3</v>
      </c>
    </row>
    <row r="98" spans="1:8" ht="12.75">
      <c r="A98">
        <v>9</v>
      </c>
      <c r="B98">
        <f>D83</f>
        <v>20</v>
      </c>
      <c r="C98">
        <f t="shared" si="7"/>
        <v>3</v>
      </c>
      <c r="D98" t="s">
        <v>22</v>
      </c>
      <c r="E98">
        <f>C83</f>
        <v>4</v>
      </c>
      <c r="F98">
        <f>E83</f>
        <v>3</v>
      </c>
      <c r="G98">
        <f>B98/E98</f>
        <v>5</v>
      </c>
      <c r="H98">
        <f>F98</f>
        <v>3</v>
      </c>
    </row>
    <row r="99" spans="1:8" ht="12.75">
      <c r="A99">
        <v>10</v>
      </c>
      <c r="B99">
        <f>B84</f>
        <v>4</v>
      </c>
      <c r="C99">
        <f t="shared" si="7"/>
        <v>3</v>
      </c>
      <c r="D99" t="s">
        <v>8</v>
      </c>
      <c r="E99">
        <f>B99</f>
        <v>4</v>
      </c>
      <c r="F99">
        <f>F84</f>
        <v>4</v>
      </c>
      <c r="G99">
        <f>E99</f>
        <v>4</v>
      </c>
      <c r="H99">
        <f>C99+F99</f>
        <v>7</v>
      </c>
    </row>
    <row r="100" spans="1:9" ht="12.75">
      <c r="A100">
        <v>11</v>
      </c>
      <c r="B100">
        <f>B85</f>
        <v>2</v>
      </c>
      <c r="C100">
        <f t="shared" si="7"/>
        <v>5</v>
      </c>
      <c r="D100" t="s">
        <v>22</v>
      </c>
      <c r="E100">
        <f>B100</f>
        <v>2</v>
      </c>
      <c r="F100">
        <f>IF(I100=0,C100+F85,C100-F85)</f>
        <v>2</v>
      </c>
      <c r="G100">
        <f>E100</f>
        <v>2</v>
      </c>
      <c r="H100">
        <f>C100-F100</f>
        <v>3</v>
      </c>
      <c r="I100">
        <f ca="1">ROUND((RAND()),0)</f>
        <v>1</v>
      </c>
    </row>
    <row r="109" spans="1:8" ht="12.75">
      <c r="A109">
        <f ca="1">ROUND((RAND())*11-0.5,0)</f>
        <v>5</v>
      </c>
      <c r="B109">
        <f>VLOOKUP($A109,$A$89:$H$100,2)</f>
        <v>9</v>
      </c>
      <c r="C109">
        <f>VLOOKUP($A109,$A$89:$H$100,3)</f>
        <v>6</v>
      </c>
      <c r="D109" t="str">
        <f>VLOOKUP($A109,$A$89:$H$100,4)</f>
        <v>:</v>
      </c>
      <c r="E109">
        <f>VLOOKUP($A109,$A$89:$H$100,5)</f>
        <v>3</v>
      </c>
      <c r="F109">
        <f>VLOOKUP($A109,$A$89:$H$100,6)</f>
        <v>6</v>
      </c>
      <c r="G109">
        <f>VLOOKUP($A109,$A$89:$H$100,7)</f>
        <v>3</v>
      </c>
      <c r="H109">
        <f>VLOOKUP($A109,$A$89:$H$100,8)</f>
        <v>6</v>
      </c>
    </row>
    <row r="110" spans="1:8" ht="12.75">
      <c r="A110">
        <f>MOD(A109+1,12)</f>
        <v>6</v>
      </c>
      <c r="B110">
        <f aca="true" t="shared" si="8" ref="B110:B116">VLOOKUP($A110,$A$89:$H$100,2)</f>
        <v>5</v>
      </c>
      <c r="C110">
        <f aca="true" t="shared" si="9" ref="C110:C116">VLOOKUP($A110,$A$89:$H$100,3)</f>
        <v>5</v>
      </c>
      <c r="D110" t="str">
        <f aca="true" t="shared" si="10" ref="D110:D116">VLOOKUP($A110,$A$89:$H$100,4)</f>
        <v>·</v>
      </c>
      <c r="E110">
        <f aca="true" t="shared" si="11" ref="E110:E116">VLOOKUP($A110,$A$89:$H$100,5)</f>
        <v>5</v>
      </c>
      <c r="F110">
        <f aca="true" t="shared" si="12" ref="F110:F116">VLOOKUP($A110,$A$89:$H$100,6)</f>
        <v>4</v>
      </c>
      <c r="G110">
        <f aca="true" t="shared" si="13" ref="G110:G116">VLOOKUP($A110,$A$89:$H$100,7)</f>
        <v>5</v>
      </c>
      <c r="H110">
        <f aca="true" t="shared" si="14" ref="H110:H116">VLOOKUP($A110,$A$89:$H$100,8)</f>
        <v>9</v>
      </c>
    </row>
    <row r="111" spans="1:8" ht="12.75">
      <c r="A111">
        <f aca="true" t="shared" si="15" ref="A111:A116">MOD(A110+1,12)</f>
        <v>7</v>
      </c>
      <c r="B111">
        <f t="shared" si="8"/>
        <v>2</v>
      </c>
      <c r="C111">
        <f t="shared" si="9"/>
        <v>3</v>
      </c>
      <c r="D111" t="str">
        <f t="shared" si="10"/>
        <v>:</v>
      </c>
      <c r="E111">
        <f t="shared" si="11"/>
        <v>2</v>
      </c>
      <c r="F111">
        <f t="shared" si="12"/>
        <v>-2</v>
      </c>
      <c r="G111">
        <f t="shared" si="13"/>
        <v>2</v>
      </c>
      <c r="H111">
        <f t="shared" si="14"/>
        <v>5</v>
      </c>
    </row>
    <row r="112" spans="1:8" ht="12.75">
      <c r="A112">
        <f t="shared" si="15"/>
        <v>8</v>
      </c>
      <c r="B112">
        <f t="shared" si="8"/>
        <v>3</v>
      </c>
      <c r="C112">
        <f t="shared" si="9"/>
        <v>3</v>
      </c>
      <c r="D112" t="str">
        <f t="shared" si="10"/>
        <v>·</v>
      </c>
      <c r="E112">
        <f t="shared" si="11"/>
        <v>3</v>
      </c>
      <c r="F112">
        <f t="shared" si="12"/>
        <v>3</v>
      </c>
      <c r="G112">
        <f t="shared" si="13"/>
        <v>9</v>
      </c>
      <c r="H112">
        <f t="shared" si="14"/>
        <v>3</v>
      </c>
    </row>
    <row r="113" spans="1:8" ht="12.75">
      <c r="A113">
        <f t="shared" si="15"/>
        <v>9</v>
      </c>
      <c r="B113">
        <f t="shared" si="8"/>
        <v>20</v>
      </c>
      <c r="C113">
        <f t="shared" si="9"/>
        <v>3</v>
      </c>
      <c r="D113" t="str">
        <f t="shared" si="10"/>
        <v>:</v>
      </c>
      <c r="E113">
        <f t="shared" si="11"/>
        <v>4</v>
      </c>
      <c r="F113">
        <f t="shared" si="12"/>
        <v>3</v>
      </c>
      <c r="G113">
        <f t="shared" si="13"/>
        <v>5</v>
      </c>
      <c r="H113">
        <f t="shared" si="14"/>
        <v>3</v>
      </c>
    </row>
    <row r="114" spans="1:8" ht="12.75">
      <c r="A114">
        <f t="shared" si="15"/>
        <v>10</v>
      </c>
      <c r="B114">
        <f t="shared" si="8"/>
        <v>4</v>
      </c>
      <c r="C114">
        <f t="shared" si="9"/>
        <v>3</v>
      </c>
      <c r="D114" t="str">
        <f t="shared" si="10"/>
        <v>·</v>
      </c>
      <c r="E114">
        <f t="shared" si="11"/>
        <v>4</v>
      </c>
      <c r="F114">
        <f t="shared" si="12"/>
        <v>4</v>
      </c>
      <c r="G114">
        <f t="shared" si="13"/>
        <v>4</v>
      </c>
      <c r="H114">
        <f t="shared" si="14"/>
        <v>7</v>
      </c>
    </row>
    <row r="115" spans="1:8" ht="12.75">
      <c r="A115">
        <f t="shared" si="15"/>
        <v>11</v>
      </c>
      <c r="B115">
        <f t="shared" si="8"/>
        <v>2</v>
      </c>
      <c r="C115">
        <f t="shared" si="9"/>
        <v>5</v>
      </c>
      <c r="D115" t="str">
        <f t="shared" si="10"/>
        <v>:</v>
      </c>
      <c r="E115">
        <f t="shared" si="11"/>
        <v>2</v>
      </c>
      <c r="F115">
        <f t="shared" si="12"/>
        <v>2</v>
      </c>
      <c r="G115">
        <f t="shared" si="13"/>
        <v>2</v>
      </c>
      <c r="H115">
        <f t="shared" si="14"/>
        <v>3</v>
      </c>
    </row>
    <row r="116" spans="1:8" ht="12.75">
      <c r="A116">
        <f t="shared" si="15"/>
        <v>0</v>
      </c>
      <c r="B116">
        <f t="shared" si="8"/>
        <v>5</v>
      </c>
      <c r="C116">
        <f t="shared" si="9"/>
        <v>7</v>
      </c>
      <c r="D116" t="str">
        <f t="shared" si="10"/>
        <v>·</v>
      </c>
      <c r="E116">
        <f t="shared" si="11"/>
        <v>4</v>
      </c>
      <c r="F116">
        <f t="shared" si="12"/>
        <v>7</v>
      </c>
      <c r="G116">
        <f t="shared" si="13"/>
        <v>20</v>
      </c>
      <c r="H116">
        <f t="shared" si="14"/>
        <v>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2009-12-02T16:04:42Z</cp:lastPrinted>
  <dcterms:created xsi:type="dcterms:W3CDTF">2009-10-31T17:57:57Z</dcterms:created>
  <dcterms:modified xsi:type="dcterms:W3CDTF">2009-12-02T16:05:48Z</dcterms:modified>
  <cp:category/>
  <cp:version/>
  <cp:contentType/>
  <cp:contentStatus/>
</cp:coreProperties>
</file>