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0_ncr:8100000_{09ACD334-748E-4091-A30A-E4A305894D5B}" xr6:coauthVersionLast="34" xr6:coauthVersionMax="34" xr10:uidLastSave="{00000000-0000-0000-0000-000000000000}"/>
  <bookViews>
    <workbookView xWindow="32772" yWindow="32772" windowWidth="23040" windowHeight="9216" xr2:uid="{00000000-000D-0000-FFFF-FFFF00000000}"/>
  </bookViews>
  <sheets>
    <sheet name="Arbeitsblatt" sheetId="1" r:id="rId1"/>
    <sheet name="Daten1" sheetId="2" r:id="rId2"/>
  </sheets>
  <definedNames>
    <definedName name="_xlnm.Print_Area" localSheetId="0">Arbeitsblatt!$A$1:$I$65</definedName>
  </definedNames>
  <calcPr calcId="162913"/>
</workbook>
</file>

<file path=xl/calcChain.xml><?xml version="1.0" encoding="utf-8"?>
<calcChain xmlns="http://schemas.openxmlformats.org/spreadsheetml/2006/main">
  <c r="F63" i="1" l="1"/>
  <c r="F64" i="1" s="1"/>
  <c r="F62" i="1"/>
  <c r="G60" i="1"/>
  <c r="F60" i="1"/>
  <c r="F61" i="1" s="1"/>
  <c r="A60" i="1"/>
  <c r="F59" i="1"/>
  <c r="F57" i="1"/>
  <c r="F58" i="1" s="1"/>
  <c r="F56" i="1"/>
  <c r="G54" i="1"/>
  <c r="F54" i="1"/>
  <c r="F55" i="1" s="1"/>
  <c r="A54" i="1"/>
  <c r="F53" i="1"/>
  <c r="G51" i="1"/>
  <c r="F51" i="1"/>
  <c r="F52" i="1" s="1"/>
  <c r="A51" i="1"/>
  <c r="F50" i="1"/>
  <c r="G48" i="1"/>
  <c r="F48" i="1"/>
  <c r="F49" i="1" s="1"/>
  <c r="A48" i="1"/>
  <c r="F47" i="1"/>
  <c r="F45" i="1"/>
  <c r="F46" i="1" s="1"/>
  <c r="F44" i="1"/>
  <c r="F42" i="1"/>
  <c r="F43" i="1" s="1"/>
  <c r="F41" i="1"/>
  <c r="F39" i="1"/>
  <c r="F40" i="1" s="1"/>
  <c r="F38" i="1"/>
  <c r="G36" i="1"/>
  <c r="F36" i="1"/>
  <c r="F37" i="1" s="1"/>
  <c r="A36" i="1"/>
  <c r="F35" i="1"/>
  <c r="G33" i="1"/>
  <c r="F33" i="1"/>
  <c r="F34" i="1" s="1"/>
  <c r="A33" i="1"/>
  <c r="F32" i="1"/>
  <c r="F30" i="1"/>
  <c r="F31" i="1" s="1"/>
  <c r="F29" i="1"/>
  <c r="F27" i="1"/>
  <c r="F28" i="1" s="1"/>
  <c r="F26" i="1"/>
  <c r="F24" i="1"/>
  <c r="F25" i="1" s="1"/>
  <c r="F23" i="1"/>
  <c r="G21" i="1"/>
  <c r="F21" i="1"/>
  <c r="F22" i="1" s="1"/>
  <c r="A21" i="1"/>
  <c r="F20" i="1"/>
  <c r="G18" i="1"/>
  <c r="F18" i="1"/>
  <c r="F19" i="1" s="1"/>
  <c r="A18" i="1"/>
  <c r="F17" i="1"/>
  <c r="G15" i="1"/>
  <c r="F15" i="1"/>
  <c r="F16" i="1" s="1"/>
  <c r="A15" i="1"/>
  <c r="F14" i="1"/>
  <c r="F12" i="1"/>
  <c r="F13" i="1" s="1"/>
  <c r="F11" i="1"/>
  <c r="L49" i="2"/>
  <c r="J49" i="2"/>
  <c r="I49" i="2"/>
  <c r="H49" i="2"/>
  <c r="G49" i="2"/>
  <c r="K48" i="2"/>
  <c r="I48" i="2"/>
  <c r="H48" i="2"/>
  <c r="G48" i="2"/>
  <c r="L47" i="2"/>
  <c r="J47" i="2"/>
  <c r="I47" i="2"/>
  <c r="H47" i="2"/>
  <c r="G47" i="2"/>
  <c r="L46" i="2"/>
  <c r="J46" i="2"/>
  <c r="I46" i="2"/>
  <c r="H46" i="2"/>
  <c r="V46" i="2" s="1"/>
  <c r="G46" i="2"/>
  <c r="K45" i="2"/>
  <c r="I45" i="2"/>
  <c r="H45" i="2"/>
  <c r="G45" i="2"/>
  <c r="L44" i="2"/>
  <c r="J44" i="2"/>
  <c r="I44" i="2"/>
  <c r="Z44" i="2" s="1"/>
  <c r="H44" i="2"/>
  <c r="P44" i="2" s="1"/>
  <c r="G44" i="2"/>
  <c r="L43" i="2"/>
  <c r="J43" i="2"/>
  <c r="I43" i="2"/>
  <c r="H43" i="2"/>
  <c r="G43" i="2"/>
  <c r="K42" i="2"/>
  <c r="I42" i="2"/>
  <c r="H42" i="2"/>
  <c r="G42" i="2"/>
  <c r="L41" i="2"/>
  <c r="J41" i="2"/>
  <c r="I41" i="2"/>
  <c r="H41" i="2"/>
  <c r="G41" i="2"/>
  <c r="Y41" i="2" s="1"/>
  <c r="L40" i="2"/>
  <c r="J40" i="2"/>
  <c r="I40" i="2"/>
  <c r="H40" i="2"/>
  <c r="G40" i="2"/>
  <c r="K39" i="2"/>
  <c r="I39" i="2"/>
  <c r="H39" i="2"/>
  <c r="G39" i="2"/>
  <c r="L38" i="2"/>
  <c r="J38" i="2"/>
  <c r="I38" i="2"/>
  <c r="H38" i="2"/>
  <c r="G38" i="2"/>
  <c r="L37" i="2"/>
  <c r="J37" i="2"/>
  <c r="I37" i="2"/>
  <c r="H37" i="2"/>
  <c r="G37" i="2"/>
  <c r="K36" i="2"/>
  <c r="I36" i="2"/>
  <c r="H36" i="2"/>
  <c r="G36" i="2"/>
  <c r="L35" i="2"/>
  <c r="J35" i="2"/>
  <c r="I35" i="2"/>
  <c r="H35" i="2"/>
  <c r="G35" i="2"/>
  <c r="L34" i="2"/>
  <c r="J34" i="2"/>
  <c r="I34" i="2"/>
  <c r="H34" i="2"/>
  <c r="V34" i="2" s="1"/>
  <c r="G34" i="2"/>
  <c r="K33" i="2"/>
  <c r="I33" i="2"/>
  <c r="H33" i="2"/>
  <c r="G33" i="2"/>
  <c r="L32" i="2"/>
  <c r="J32" i="2"/>
  <c r="I32" i="2"/>
  <c r="Z32" i="2" s="1"/>
  <c r="H32" i="2"/>
  <c r="P32" i="2" s="1"/>
  <c r="G32" i="2"/>
  <c r="Y32" i="2" s="1"/>
  <c r="F9" i="1"/>
  <c r="A63" i="1" l="1"/>
  <c r="G63" i="1" s="1"/>
  <c r="A57" i="1"/>
  <c r="G57" i="1" s="1"/>
  <c r="A45" i="1"/>
  <c r="G45" i="1" s="1"/>
  <c r="A42" i="1"/>
  <c r="G42" i="1" s="1"/>
  <c r="A39" i="1"/>
  <c r="G39" i="1" s="1"/>
  <c r="A30" i="1"/>
  <c r="G30" i="1" s="1"/>
  <c r="A27" i="1"/>
  <c r="G27" i="1" s="1"/>
  <c r="A24" i="1"/>
  <c r="G24" i="1" s="1"/>
  <c r="A12" i="1"/>
  <c r="G12" i="1" s="1"/>
  <c r="AA38" i="2"/>
  <c r="AB38" i="2" s="1"/>
  <c r="Z39" i="2"/>
  <c r="AB39" i="2" s="1"/>
  <c r="AA49" i="2"/>
  <c r="AB49" i="2" s="1"/>
  <c r="K47" i="2"/>
  <c r="D47" i="2" s="1"/>
  <c r="L48" i="2"/>
  <c r="F48" i="2" s="1"/>
  <c r="AA41" i="2"/>
  <c r="AB41" i="2" s="1"/>
  <c r="W47" i="2"/>
  <c r="U46" i="2"/>
  <c r="M48" i="2"/>
  <c r="S48" i="2" s="1"/>
  <c r="K49" i="2"/>
  <c r="D49" i="2" s="1"/>
  <c r="K44" i="2"/>
  <c r="E44" i="2" s="1"/>
  <c r="J42" i="2"/>
  <c r="D42" i="2" s="1"/>
  <c r="AA43" i="2"/>
  <c r="AB43" i="2" s="1"/>
  <c r="M45" i="2"/>
  <c r="S45" i="2" s="1"/>
  <c r="AA47" i="2"/>
  <c r="AB47" i="2" s="1"/>
  <c r="Z48" i="2"/>
  <c r="AB48" i="2" s="1"/>
  <c r="U49" i="2"/>
  <c r="E49" i="2"/>
  <c r="P47" i="2"/>
  <c r="J48" i="2"/>
  <c r="V49" i="2"/>
  <c r="O44" i="2"/>
  <c r="L45" i="2"/>
  <c r="F45" i="2" s="1"/>
  <c r="AA46" i="2"/>
  <c r="AB46" i="2" s="1"/>
  <c r="M47" i="2"/>
  <c r="Y47" i="2"/>
  <c r="M49" i="2"/>
  <c r="F49" i="2" s="1"/>
  <c r="M46" i="2"/>
  <c r="Z46" i="2" s="1"/>
  <c r="Z47" i="2"/>
  <c r="Z42" i="2"/>
  <c r="AB42" i="2" s="1"/>
  <c r="M44" i="2"/>
  <c r="F44" i="2" s="1"/>
  <c r="AA44" i="2"/>
  <c r="AB44" i="2" s="1"/>
  <c r="K46" i="2"/>
  <c r="O47" i="2"/>
  <c r="K41" i="2"/>
  <c r="X41" i="2" s="1"/>
  <c r="W44" i="2"/>
  <c r="L42" i="2"/>
  <c r="F42" i="2" s="1"/>
  <c r="J45" i="2"/>
  <c r="Z45" i="2"/>
  <c r="AB45" i="2" s="1"/>
  <c r="K43" i="2"/>
  <c r="E43" i="2" s="1"/>
  <c r="AA40" i="2"/>
  <c r="AB40" i="2" s="1"/>
  <c r="W41" i="2"/>
  <c r="M42" i="2"/>
  <c r="O42" i="2" s="1"/>
  <c r="T42" i="2" s="1"/>
  <c r="U43" i="2"/>
  <c r="Y44" i="2"/>
  <c r="P41" i="2"/>
  <c r="V43" i="2"/>
  <c r="K38" i="2"/>
  <c r="E38" i="2" s="1"/>
  <c r="L39" i="2"/>
  <c r="F39" i="2" s="1"/>
  <c r="U40" i="2"/>
  <c r="M41" i="2"/>
  <c r="F41" i="2" s="1"/>
  <c r="M43" i="2"/>
  <c r="S43" i="2" s="1"/>
  <c r="M39" i="2"/>
  <c r="S39" i="2" s="1"/>
  <c r="Z41" i="2"/>
  <c r="K35" i="2"/>
  <c r="T35" i="2" s="1"/>
  <c r="L36" i="2"/>
  <c r="F36" i="2" s="1"/>
  <c r="AA37" i="2"/>
  <c r="AB37" i="2" s="1"/>
  <c r="W38" i="2"/>
  <c r="J39" i="2"/>
  <c r="D39" i="2" s="1"/>
  <c r="K40" i="2"/>
  <c r="D40" i="2" s="1"/>
  <c r="O41" i="2"/>
  <c r="K32" i="2"/>
  <c r="V32" i="2" s="1"/>
  <c r="L33" i="2"/>
  <c r="X33" i="2" s="1"/>
  <c r="W35" i="2"/>
  <c r="P38" i="2"/>
  <c r="V40" i="2"/>
  <c r="M33" i="2"/>
  <c r="S33" i="2" s="1"/>
  <c r="AA35" i="2"/>
  <c r="AB35" i="2" s="1"/>
  <c r="Z36" i="2"/>
  <c r="AB36" i="2" s="1"/>
  <c r="U37" i="2"/>
  <c r="M38" i="2"/>
  <c r="F38" i="2" s="1"/>
  <c r="Y38" i="2"/>
  <c r="M40" i="2"/>
  <c r="F40" i="2" s="1"/>
  <c r="Z38" i="2"/>
  <c r="M36" i="2"/>
  <c r="S36" i="2" s="1"/>
  <c r="K37" i="2"/>
  <c r="E37" i="2" s="1"/>
  <c r="O38" i="2"/>
  <c r="Z33" i="2"/>
  <c r="AB33" i="2" s="1"/>
  <c r="P35" i="2"/>
  <c r="J36" i="2"/>
  <c r="V37" i="2"/>
  <c r="AA34" i="2"/>
  <c r="AB34" i="2" s="1"/>
  <c r="M35" i="2"/>
  <c r="F35" i="2" s="1"/>
  <c r="Y35" i="2"/>
  <c r="M37" i="2"/>
  <c r="F37" i="2" s="1"/>
  <c r="M34" i="2"/>
  <c r="F34" i="2" s="1"/>
  <c r="Z35" i="2"/>
  <c r="M32" i="2"/>
  <c r="F32" i="2" s="1"/>
  <c r="AA32" i="2"/>
  <c r="AB32" i="2" s="1"/>
  <c r="O35" i="2"/>
  <c r="O32" i="2"/>
  <c r="W32" i="2"/>
  <c r="K34" i="2"/>
  <c r="U34" i="2"/>
  <c r="J33" i="2"/>
  <c r="F10" i="1"/>
  <c r="A9" i="1"/>
  <c r="G9" i="1" s="1"/>
  <c r="L31" i="2"/>
  <c r="J31" i="2"/>
  <c r="I31" i="2"/>
  <c r="H31" i="2"/>
  <c r="G31" i="2"/>
  <c r="K30" i="2"/>
  <c r="I30" i="2"/>
  <c r="H30" i="2"/>
  <c r="G30" i="2"/>
  <c r="L29" i="2"/>
  <c r="J29" i="2"/>
  <c r="I29" i="2"/>
  <c r="H29" i="2"/>
  <c r="P29" i="2" s="1"/>
  <c r="G29" i="2"/>
  <c r="L28" i="2"/>
  <c r="J28" i="2"/>
  <c r="I28" i="2"/>
  <c r="H28" i="2"/>
  <c r="V28" i="2" s="1"/>
  <c r="G28" i="2"/>
  <c r="K27" i="2"/>
  <c r="I27" i="2"/>
  <c r="H27" i="2"/>
  <c r="G27" i="2"/>
  <c r="L26" i="2"/>
  <c r="J26" i="2"/>
  <c r="I26" i="2"/>
  <c r="Z26" i="2" s="1"/>
  <c r="H26" i="2"/>
  <c r="P26" i="2" s="1"/>
  <c r="G26" i="2"/>
  <c r="L25" i="2"/>
  <c r="J25" i="2"/>
  <c r="I25" i="2"/>
  <c r="H25" i="2"/>
  <c r="G25" i="2"/>
  <c r="K24" i="2"/>
  <c r="I24" i="2"/>
  <c r="H24" i="2"/>
  <c r="G24" i="2"/>
  <c r="L23" i="2"/>
  <c r="J23" i="2"/>
  <c r="I23" i="2"/>
  <c r="H23" i="2"/>
  <c r="P23" i="2" s="1"/>
  <c r="G23" i="2"/>
  <c r="L22" i="2"/>
  <c r="J22" i="2"/>
  <c r="I22" i="2"/>
  <c r="H22" i="2"/>
  <c r="G22" i="2"/>
  <c r="K21" i="2"/>
  <c r="I21" i="2"/>
  <c r="H21" i="2"/>
  <c r="G21" i="2"/>
  <c r="L20" i="2"/>
  <c r="J20" i="2"/>
  <c r="I20" i="2"/>
  <c r="H20" i="2"/>
  <c r="P20" i="2" s="1"/>
  <c r="G20" i="2"/>
  <c r="Y20" i="2" s="1"/>
  <c r="L19" i="2"/>
  <c r="J19" i="2"/>
  <c r="I19" i="2"/>
  <c r="H19" i="2"/>
  <c r="G19" i="2"/>
  <c r="K18" i="2"/>
  <c r="I18" i="2"/>
  <c r="H18" i="2"/>
  <c r="G18" i="2"/>
  <c r="L17" i="2"/>
  <c r="J17" i="2"/>
  <c r="I17" i="2"/>
  <c r="H17" i="2"/>
  <c r="P17" i="2" s="1"/>
  <c r="G17" i="2"/>
  <c r="L16" i="2"/>
  <c r="J16" i="2"/>
  <c r="I16" i="2"/>
  <c r="H16" i="2"/>
  <c r="G16" i="2"/>
  <c r="K15" i="2"/>
  <c r="I15" i="2"/>
  <c r="H15" i="2"/>
  <c r="G15" i="2"/>
  <c r="L14" i="2"/>
  <c r="J14" i="2"/>
  <c r="I14" i="2"/>
  <c r="H14" i="2"/>
  <c r="P14" i="2" s="1"/>
  <c r="G14" i="2"/>
  <c r="Y14" i="2" s="1"/>
  <c r="L13" i="2"/>
  <c r="J13" i="2"/>
  <c r="I13" i="2"/>
  <c r="H13" i="2"/>
  <c r="G13" i="2"/>
  <c r="K12" i="2"/>
  <c r="I12" i="2"/>
  <c r="H12" i="2"/>
  <c r="G12" i="2"/>
  <c r="L11" i="2"/>
  <c r="J11" i="2"/>
  <c r="I11" i="2"/>
  <c r="H11" i="2"/>
  <c r="P11" i="2" s="1"/>
  <c r="G11" i="2"/>
  <c r="L10" i="2"/>
  <c r="J10" i="2"/>
  <c r="I10" i="2"/>
  <c r="H10" i="2"/>
  <c r="G10" i="2"/>
  <c r="K9" i="2"/>
  <c r="I9" i="2"/>
  <c r="H9" i="2"/>
  <c r="G9" i="2"/>
  <c r="L8" i="2"/>
  <c r="J8" i="2"/>
  <c r="I8" i="2"/>
  <c r="H8" i="2"/>
  <c r="P8" i="2" s="1"/>
  <c r="G8" i="2"/>
  <c r="Y8" i="2" s="1"/>
  <c r="L7" i="2"/>
  <c r="J7" i="2"/>
  <c r="I7" i="2"/>
  <c r="H7" i="2"/>
  <c r="G7" i="2"/>
  <c r="K6" i="2"/>
  <c r="I6" i="2"/>
  <c r="H6" i="2"/>
  <c r="G6" i="2"/>
  <c r="L5" i="2"/>
  <c r="J5" i="2"/>
  <c r="I5" i="2"/>
  <c r="H5" i="2"/>
  <c r="P5" i="2" s="1"/>
  <c r="G5" i="2"/>
  <c r="T46" i="2" l="1"/>
  <c r="D35" i="2"/>
  <c r="X35" i="2"/>
  <c r="X42" i="2"/>
  <c r="O45" i="2"/>
  <c r="T45" i="2" s="1"/>
  <c r="D32" i="2"/>
  <c r="F33" i="2"/>
  <c r="D38" i="2"/>
  <c r="P49" i="2"/>
  <c r="P45" i="2"/>
  <c r="X48" i="2"/>
  <c r="R48" i="2"/>
  <c r="V38" i="2"/>
  <c r="T38" i="2"/>
  <c r="X38" i="2"/>
  <c r="S46" i="2"/>
  <c r="F46" i="2"/>
  <c r="O48" i="2"/>
  <c r="T48" i="2" s="1"/>
  <c r="N38" i="2"/>
  <c r="O39" i="2"/>
  <c r="T39" i="2" s="1"/>
  <c r="P46" i="2"/>
  <c r="V47" i="2"/>
  <c r="O33" i="2"/>
  <c r="T33" i="2" s="1"/>
  <c r="Q36" i="2"/>
  <c r="X36" i="2"/>
  <c r="N47" i="2"/>
  <c r="X47" i="2"/>
  <c r="Q48" i="2"/>
  <c r="E40" i="2"/>
  <c r="C42" i="2"/>
  <c r="E41" i="2"/>
  <c r="T49" i="2"/>
  <c r="T47" i="2"/>
  <c r="E47" i="2"/>
  <c r="N42" i="2"/>
  <c r="P42" i="2"/>
  <c r="S49" i="2"/>
  <c r="C47" i="2"/>
  <c r="Z34" i="2"/>
  <c r="Q42" i="2"/>
  <c r="E35" i="2"/>
  <c r="T41" i="2"/>
  <c r="R46" i="2"/>
  <c r="X45" i="2"/>
  <c r="N49" i="2"/>
  <c r="O36" i="2"/>
  <c r="T36" i="2" s="1"/>
  <c r="C39" i="2"/>
  <c r="X39" i="2"/>
  <c r="D41" i="2"/>
  <c r="E46" i="2"/>
  <c r="D46" i="2"/>
  <c r="V41" i="2"/>
  <c r="N46" i="2"/>
  <c r="V35" i="2"/>
  <c r="N39" i="2"/>
  <c r="F47" i="2"/>
  <c r="Q39" i="2"/>
  <c r="R42" i="2"/>
  <c r="V44" i="2"/>
  <c r="X44" i="2"/>
  <c r="C33" i="2"/>
  <c r="N44" i="2"/>
  <c r="T44" i="2"/>
  <c r="D44" i="2"/>
  <c r="D43" i="2"/>
  <c r="R34" i="2"/>
  <c r="C34" i="2"/>
  <c r="S42" i="2"/>
  <c r="N45" i="2"/>
  <c r="C46" i="2"/>
  <c r="R49" i="2"/>
  <c r="Z49" i="2"/>
  <c r="C49" i="2"/>
  <c r="P48" i="2"/>
  <c r="N48" i="2"/>
  <c r="D48" i="2"/>
  <c r="C48" i="2"/>
  <c r="N32" i="2"/>
  <c r="C44" i="2"/>
  <c r="P39" i="2"/>
  <c r="P43" i="2"/>
  <c r="T43" i="2"/>
  <c r="D34" i="2"/>
  <c r="P34" i="2"/>
  <c r="R39" i="2"/>
  <c r="D45" i="2"/>
  <c r="C45" i="2"/>
  <c r="R45" i="2"/>
  <c r="Q45" i="2"/>
  <c r="N40" i="2"/>
  <c r="P37" i="2"/>
  <c r="N37" i="2"/>
  <c r="S37" i="2"/>
  <c r="N36" i="2"/>
  <c r="D37" i="2"/>
  <c r="C41" i="2"/>
  <c r="Z43" i="2"/>
  <c r="N43" i="2"/>
  <c r="F43" i="2"/>
  <c r="T34" i="2"/>
  <c r="R37" i="2"/>
  <c r="N41" i="2"/>
  <c r="R43" i="2"/>
  <c r="C43" i="2"/>
  <c r="T32" i="2"/>
  <c r="S40" i="2"/>
  <c r="Z40" i="2"/>
  <c r="C38" i="2"/>
  <c r="E32" i="2"/>
  <c r="C40" i="2"/>
  <c r="D33" i="2"/>
  <c r="X32" i="2"/>
  <c r="S34" i="2"/>
  <c r="P40" i="2"/>
  <c r="T40" i="2"/>
  <c r="R40" i="2"/>
  <c r="D36" i="2"/>
  <c r="C36" i="2"/>
  <c r="C32" i="2"/>
  <c r="C37" i="2"/>
  <c r="P36" i="2"/>
  <c r="N33" i="2"/>
  <c r="T37" i="2"/>
  <c r="N35" i="2"/>
  <c r="Z37" i="2"/>
  <c r="C35" i="2"/>
  <c r="R36" i="2"/>
  <c r="E34" i="2"/>
  <c r="Q33" i="2"/>
  <c r="N34" i="2"/>
  <c r="R33" i="2"/>
  <c r="P33" i="2"/>
  <c r="AA31" i="2"/>
  <c r="AB31" i="2" s="1"/>
  <c r="Z18" i="2"/>
  <c r="AB18" i="2" s="1"/>
  <c r="L27" i="2"/>
  <c r="X27" i="2" s="1"/>
  <c r="Z30" i="2"/>
  <c r="AB30" i="2" s="1"/>
  <c r="M25" i="2"/>
  <c r="F25" i="2" s="1"/>
  <c r="K29" i="2"/>
  <c r="T29" i="2" s="1"/>
  <c r="L30" i="2"/>
  <c r="F30" i="2" s="1"/>
  <c r="M31" i="2"/>
  <c r="F31" i="2" s="1"/>
  <c r="J21" i="2"/>
  <c r="D21" i="2" s="1"/>
  <c r="AA22" i="2"/>
  <c r="AB22" i="2" s="1"/>
  <c r="M26" i="2"/>
  <c r="F26" i="2" s="1"/>
  <c r="Z27" i="2"/>
  <c r="AB27" i="2" s="1"/>
  <c r="M29" i="2"/>
  <c r="F29" i="2" s="1"/>
  <c r="Y29" i="2"/>
  <c r="K31" i="2"/>
  <c r="U31" i="2"/>
  <c r="M16" i="2"/>
  <c r="F16" i="2" s="1"/>
  <c r="Z29" i="2"/>
  <c r="M30" i="2"/>
  <c r="V31" i="2"/>
  <c r="W26" i="2"/>
  <c r="M27" i="2"/>
  <c r="S27" i="2" s="1"/>
  <c r="AA28" i="2"/>
  <c r="AB28" i="2" s="1"/>
  <c r="O29" i="2"/>
  <c r="W29" i="2"/>
  <c r="AA29" i="2"/>
  <c r="AB29" i="2" s="1"/>
  <c r="J30" i="2"/>
  <c r="M22" i="2"/>
  <c r="Z24" i="2"/>
  <c r="AB24" i="2" s="1"/>
  <c r="Y26" i="2"/>
  <c r="K28" i="2"/>
  <c r="D28" i="2" s="1"/>
  <c r="U28" i="2"/>
  <c r="Z15" i="2"/>
  <c r="AB15" i="2" s="1"/>
  <c r="K23" i="2"/>
  <c r="X23" i="2" s="1"/>
  <c r="J24" i="2"/>
  <c r="D24" i="2" s="1"/>
  <c r="AA25" i="2"/>
  <c r="AB25" i="2" s="1"/>
  <c r="K26" i="2"/>
  <c r="V26" i="2" s="1"/>
  <c r="O26" i="2"/>
  <c r="AA26" i="2"/>
  <c r="AB26" i="2" s="1"/>
  <c r="J27" i="2"/>
  <c r="M28" i="2"/>
  <c r="M23" i="2"/>
  <c r="F23" i="2" s="1"/>
  <c r="Y23" i="2"/>
  <c r="L24" i="2"/>
  <c r="F24" i="2" s="1"/>
  <c r="K25" i="2"/>
  <c r="U25" i="2"/>
  <c r="K16" i="2"/>
  <c r="E16" i="2" s="1"/>
  <c r="AA19" i="2"/>
  <c r="AB19" i="2" s="1"/>
  <c r="W20" i="2"/>
  <c r="Z23" i="2"/>
  <c r="M24" i="2"/>
  <c r="V25" i="2"/>
  <c r="O23" i="2"/>
  <c r="W23" i="2"/>
  <c r="AA23" i="2"/>
  <c r="AB23" i="2" s="1"/>
  <c r="AA16" i="2"/>
  <c r="AB16" i="2" s="1"/>
  <c r="M20" i="2"/>
  <c r="F20" i="2" s="1"/>
  <c r="Z21" i="2"/>
  <c r="AB21" i="2" s="1"/>
  <c r="K22" i="2"/>
  <c r="E22" i="2" s="1"/>
  <c r="K17" i="2"/>
  <c r="D17" i="2" s="1"/>
  <c r="J18" i="2"/>
  <c r="D18" i="2" s="1"/>
  <c r="Z20" i="2"/>
  <c r="M21" i="2"/>
  <c r="V22" i="2"/>
  <c r="L21" i="2"/>
  <c r="F21" i="2" s="1"/>
  <c r="U22" i="2"/>
  <c r="M14" i="2"/>
  <c r="F14" i="2" s="1"/>
  <c r="M19" i="2"/>
  <c r="F19" i="2" s="1"/>
  <c r="K20" i="2"/>
  <c r="V20" i="2" s="1"/>
  <c r="O20" i="2"/>
  <c r="AA20" i="2"/>
  <c r="AB20" i="2" s="1"/>
  <c r="Z12" i="2"/>
  <c r="AB12" i="2" s="1"/>
  <c r="J15" i="2"/>
  <c r="D15" i="2" s="1"/>
  <c r="M17" i="2"/>
  <c r="F17" i="2" s="1"/>
  <c r="Y17" i="2"/>
  <c r="L18" i="2"/>
  <c r="K19" i="2"/>
  <c r="U19" i="2"/>
  <c r="AA13" i="2"/>
  <c r="AB13" i="2" s="1"/>
  <c r="V17" i="2"/>
  <c r="Z17" i="2"/>
  <c r="M18" i="2"/>
  <c r="V19" i="2"/>
  <c r="O17" i="2"/>
  <c r="W17" i="2"/>
  <c r="AA17" i="2"/>
  <c r="AB17" i="2" s="1"/>
  <c r="U16" i="2"/>
  <c r="L15" i="2"/>
  <c r="K11" i="2"/>
  <c r="D11" i="2" s="1"/>
  <c r="J12" i="2"/>
  <c r="D12" i="2" s="1"/>
  <c r="Z14" i="2"/>
  <c r="M15" i="2"/>
  <c r="V16" i="2"/>
  <c r="M13" i="2"/>
  <c r="F13" i="2" s="1"/>
  <c r="K14" i="2"/>
  <c r="O14" i="2"/>
  <c r="W14" i="2"/>
  <c r="AA14" i="2"/>
  <c r="AB14" i="2" s="1"/>
  <c r="J9" i="2"/>
  <c r="D9" i="2" s="1"/>
  <c r="AA10" i="2"/>
  <c r="AB10" i="2" s="1"/>
  <c r="M11" i="2"/>
  <c r="F11" i="2" s="1"/>
  <c r="Y11" i="2"/>
  <c r="L12" i="2"/>
  <c r="K13" i="2"/>
  <c r="U13" i="2"/>
  <c r="J6" i="2"/>
  <c r="D6" i="2" s="1"/>
  <c r="AA7" i="2"/>
  <c r="AB7" i="2" s="1"/>
  <c r="W8" i="2"/>
  <c r="M10" i="2"/>
  <c r="F10" i="2" s="1"/>
  <c r="Z11" i="2"/>
  <c r="M12" i="2"/>
  <c r="V13" i="2"/>
  <c r="O11" i="2"/>
  <c r="W11" i="2"/>
  <c r="AA11" i="2"/>
  <c r="AB11" i="2" s="1"/>
  <c r="K8" i="2"/>
  <c r="T8" i="2" s="1"/>
  <c r="Z9" i="2"/>
  <c r="AB9" i="2" s="1"/>
  <c r="K10" i="2"/>
  <c r="E10" i="2" s="1"/>
  <c r="M8" i="2"/>
  <c r="U10" i="2"/>
  <c r="M7" i="2"/>
  <c r="F7" i="2" s="1"/>
  <c r="Z8" i="2"/>
  <c r="M9" i="2"/>
  <c r="V10" i="2"/>
  <c r="L9" i="2"/>
  <c r="F9" i="2" s="1"/>
  <c r="Y5" i="2"/>
  <c r="O8" i="2"/>
  <c r="AA8" i="2"/>
  <c r="AB8" i="2" s="1"/>
  <c r="K5" i="2"/>
  <c r="D5" i="2" s="1"/>
  <c r="Z6" i="2"/>
  <c r="AB6" i="2" s="1"/>
  <c r="K7" i="2"/>
  <c r="E7" i="2" s="1"/>
  <c r="M5" i="2"/>
  <c r="F5" i="2" s="1"/>
  <c r="L6" i="2"/>
  <c r="U7" i="2"/>
  <c r="Z5" i="2"/>
  <c r="M6" i="2"/>
  <c r="X6" i="2"/>
  <c r="V7" i="2"/>
  <c r="O5" i="2"/>
  <c r="W5" i="2"/>
  <c r="AA5" i="2"/>
  <c r="AB5" i="2" s="1"/>
  <c r="N30" i="2" l="1"/>
  <c r="X30" i="2"/>
  <c r="F27" i="2"/>
  <c r="Z31" i="2"/>
  <c r="P31" i="2"/>
  <c r="X29" i="2"/>
  <c r="E29" i="2"/>
  <c r="D29" i="2"/>
  <c r="N16" i="2"/>
  <c r="Z16" i="2"/>
  <c r="N18" i="2"/>
  <c r="S16" i="2"/>
  <c r="V23" i="2"/>
  <c r="E17" i="2"/>
  <c r="R22" i="2"/>
  <c r="C16" i="2"/>
  <c r="O27" i="2"/>
  <c r="T27" i="2" s="1"/>
  <c r="X17" i="2"/>
  <c r="F22" i="2"/>
  <c r="P28" i="2"/>
  <c r="Z22" i="2"/>
  <c r="R16" i="2"/>
  <c r="P16" i="2"/>
  <c r="T17" i="2"/>
  <c r="D16" i="2"/>
  <c r="S31" i="2"/>
  <c r="S22" i="2"/>
  <c r="R27" i="2"/>
  <c r="V29" i="2"/>
  <c r="C8" i="2"/>
  <c r="R25" i="2"/>
  <c r="P25" i="2"/>
  <c r="E23" i="2"/>
  <c r="Z25" i="2"/>
  <c r="C6" i="2"/>
  <c r="D8" i="2"/>
  <c r="R31" i="2"/>
  <c r="S25" i="2"/>
  <c r="X8" i="2"/>
  <c r="P10" i="2"/>
  <c r="T23" i="2"/>
  <c r="D23" i="2"/>
  <c r="N31" i="2"/>
  <c r="T31" i="2"/>
  <c r="C15" i="2"/>
  <c r="Q27" i="2"/>
  <c r="S30" i="2"/>
  <c r="O30" i="2"/>
  <c r="T30" i="2" s="1"/>
  <c r="R30" i="2"/>
  <c r="Q30" i="2"/>
  <c r="P30" i="2"/>
  <c r="N22" i="2"/>
  <c r="D22" i="2"/>
  <c r="T22" i="2"/>
  <c r="N29" i="2"/>
  <c r="P22" i="2"/>
  <c r="C22" i="2"/>
  <c r="D30" i="2"/>
  <c r="C30" i="2"/>
  <c r="E31" i="2"/>
  <c r="D31" i="2"/>
  <c r="C31" i="2"/>
  <c r="C29" i="2"/>
  <c r="C12" i="2"/>
  <c r="N10" i="2"/>
  <c r="S10" i="2"/>
  <c r="N8" i="2"/>
  <c r="Z10" i="2"/>
  <c r="P27" i="2"/>
  <c r="C10" i="2"/>
  <c r="X15" i="2"/>
  <c r="E28" i="2"/>
  <c r="C28" i="2"/>
  <c r="N28" i="2"/>
  <c r="F28" i="2"/>
  <c r="Z28" i="2"/>
  <c r="S28" i="2"/>
  <c r="X26" i="2"/>
  <c r="D26" i="2"/>
  <c r="C26" i="2"/>
  <c r="N26" i="2"/>
  <c r="E26" i="2"/>
  <c r="T10" i="2"/>
  <c r="N27" i="2"/>
  <c r="D27" i="2"/>
  <c r="C27" i="2"/>
  <c r="T26" i="2"/>
  <c r="T28" i="2"/>
  <c r="R28" i="2"/>
  <c r="R10" i="2"/>
  <c r="X18" i="2"/>
  <c r="N25" i="2"/>
  <c r="X24" i="2"/>
  <c r="N24" i="2"/>
  <c r="C23" i="2"/>
  <c r="C7" i="2"/>
  <c r="D10" i="2"/>
  <c r="F8" i="2"/>
  <c r="N13" i="2"/>
  <c r="S13" i="2"/>
  <c r="Z13" i="2"/>
  <c r="T16" i="2"/>
  <c r="S24" i="2"/>
  <c r="O24" i="2"/>
  <c r="T24" i="2" s="1"/>
  <c r="R24" i="2"/>
  <c r="Q24" i="2"/>
  <c r="P24" i="2"/>
  <c r="N23" i="2"/>
  <c r="E25" i="2"/>
  <c r="D25" i="2"/>
  <c r="C25" i="2"/>
  <c r="C24" i="2"/>
  <c r="T25" i="2"/>
  <c r="S21" i="2"/>
  <c r="O21" i="2"/>
  <c r="T21" i="2" s="1"/>
  <c r="R21" i="2"/>
  <c r="Q21" i="2"/>
  <c r="P21" i="2"/>
  <c r="R13" i="2"/>
  <c r="V11" i="2"/>
  <c r="X11" i="2"/>
  <c r="N19" i="2"/>
  <c r="X12" i="2"/>
  <c r="T11" i="2"/>
  <c r="S19" i="2"/>
  <c r="P19" i="2"/>
  <c r="Z19" i="2"/>
  <c r="C21" i="2"/>
  <c r="P13" i="2"/>
  <c r="E11" i="2"/>
  <c r="R19" i="2"/>
  <c r="X20" i="2"/>
  <c r="D20" i="2"/>
  <c r="E20" i="2"/>
  <c r="C20" i="2"/>
  <c r="T20" i="2"/>
  <c r="X21" i="2"/>
  <c r="N20" i="2"/>
  <c r="N21" i="2"/>
  <c r="F18" i="2"/>
  <c r="C18" i="2"/>
  <c r="S18" i="2"/>
  <c r="O18" i="2"/>
  <c r="T18" i="2" s="1"/>
  <c r="R18" i="2"/>
  <c r="Q18" i="2"/>
  <c r="P18" i="2"/>
  <c r="C17" i="2"/>
  <c r="E19" i="2"/>
  <c r="D19" i="2"/>
  <c r="C19" i="2"/>
  <c r="T19" i="2"/>
  <c r="N17" i="2"/>
  <c r="D14" i="2"/>
  <c r="C14" i="2"/>
  <c r="E14" i="2"/>
  <c r="T14" i="2"/>
  <c r="V14" i="2"/>
  <c r="F15" i="2"/>
  <c r="N11" i="2"/>
  <c r="N14" i="2"/>
  <c r="N15" i="2"/>
  <c r="S15" i="2"/>
  <c r="O15" i="2"/>
  <c r="T15" i="2" s="1"/>
  <c r="P15" i="2"/>
  <c r="R15" i="2"/>
  <c r="Q15" i="2"/>
  <c r="X14" i="2"/>
  <c r="F12" i="2"/>
  <c r="C9" i="2"/>
  <c r="E13" i="2"/>
  <c r="D13" i="2"/>
  <c r="C13" i="2"/>
  <c r="E8" i="2"/>
  <c r="S12" i="2"/>
  <c r="O12" i="2"/>
  <c r="T12" i="2" s="1"/>
  <c r="R12" i="2"/>
  <c r="Q12" i="2"/>
  <c r="P12" i="2"/>
  <c r="V8" i="2"/>
  <c r="N12" i="2"/>
  <c r="C11" i="2"/>
  <c r="T13" i="2"/>
  <c r="E5" i="2"/>
  <c r="N7" i="2"/>
  <c r="R7" i="2"/>
  <c r="T5" i="2"/>
  <c r="T7" i="2"/>
  <c r="S9" i="2"/>
  <c r="O9" i="2"/>
  <c r="T9" i="2" s="1"/>
  <c r="R9" i="2"/>
  <c r="Q9" i="2"/>
  <c r="P9" i="2"/>
  <c r="X5" i="2"/>
  <c r="X9" i="2"/>
  <c r="S7" i="2"/>
  <c r="P7" i="2"/>
  <c r="D7" i="2"/>
  <c r="V5" i="2"/>
  <c r="Z7" i="2"/>
  <c r="N9" i="2"/>
  <c r="N5" i="2"/>
  <c r="F6" i="2"/>
  <c r="N6" i="2"/>
  <c r="S6" i="2"/>
  <c r="O6" i="2"/>
  <c r="T6" i="2" s="1"/>
  <c r="P6" i="2"/>
  <c r="R6" i="2"/>
  <c r="Q6" i="2"/>
  <c r="C5" i="2"/>
  <c r="G3" i="2" l="1"/>
  <c r="H3" i="2"/>
  <c r="I3" i="2"/>
  <c r="K3" i="2"/>
  <c r="G4" i="2"/>
  <c r="H4" i="2"/>
  <c r="V4" i="2" s="1"/>
  <c r="I4" i="2"/>
  <c r="J4" i="2"/>
  <c r="L4" i="2"/>
  <c r="L2" i="2"/>
  <c r="J2" i="2"/>
  <c r="I2" i="2"/>
  <c r="Z2" i="2" s="1"/>
  <c r="H2" i="2"/>
  <c r="G2" i="2"/>
  <c r="Z3" i="2" l="1"/>
  <c r="AB3" i="2" s="1"/>
  <c r="AA2" i="2"/>
  <c r="AB2" i="2" s="1"/>
  <c r="W2" i="2"/>
  <c r="Y2" i="2"/>
  <c r="P2" i="2"/>
  <c r="O2" i="2"/>
  <c r="L3" i="2"/>
  <c r="X3" i="2" s="1"/>
  <c r="J3" i="2"/>
  <c r="K4" i="2"/>
  <c r="E4" i="2" s="1"/>
  <c r="M3" i="2"/>
  <c r="O3" i="2" s="1"/>
  <c r="T3" i="2" s="1"/>
  <c r="M4" i="2"/>
  <c r="AA4" i="2"/>
  <c r="AB4" i="2" s="1"/>
  <c r="U4" i="2"/>
  <c r="M2" i="2"/>
  <c r="F2" i="2" s="1"/>
  <c r="K2" i="2"/>
  <c r="E2" i="2" s="1"/>
  <c r="F7" i="1"/>
  <c r="F8" i="1" s="1"/>
  <c r="A6" i="1"/>
  <c r="G6" i="1" s="1"/>
  <c r="F3" i="2" l="1"/>
  <c r="N2" i="2"/>
  <c r="X2" i="2"/>
  <c r="V2" i="2"/>
  <c r="T2" i="2"/>
  <c r="N3" i="2"/>
  <c r="D2" i="2"/>
  <c r="C3" i="2"/>
  <c r="T4" i="2"/>
  <c r="D4" i="2"/>
  <c r="D3" i="2"/>
  <c r="Q3" i="2"/>
  <c r="P3" i="2"/>
  <c r="R3" i="2"/>
  <c r="S3" i="2"/>
  <c r="R4" i="2"/>
  <c r="S4" i="2"/>
  <c r="Z4" i="2"/>
  <c r="C4" i="2"/>
  <c r="F4" i="2"/>
  <c r="N4" i="2"/>
  <c r="P4" i="2"/>
  <c r="C2" i="2"/>
  <c r="B4" i="2" l="1"/>
  <c r="B3" i="2"/>
  <c r="B49" i="2"/>
  <c r="B2" i="2"/>
  <c r="B39" i="2"/>
  <c r="B42" i="2"/>
  <c r="B47" i="2"/>
  <c r="B37" i="2"/>
  <c r="B32" i="2"/>
  <c r="B35" i="2"/>
  <c r="B48" i="2"/>
  <c r="B38" i="2"/>
  <c r="B45" i="2"/>
  <c r="B36" i="2"/>
  <c r="B33" i="2"/>
  <c r="B43" i="2"/>
  <c r="B44" i="2"/>
  <c r="B40" i="2"/>
  <c r="B41" i="2"/>
  <c r="B34" i="2"/>
  <c r="B46" i="2"/>
  <c r="B17" i="2"/>
  <c r="B29" i="2"/>
  <c r="B19" i="2"/>
  <c r="B8" i="2"/>
  <c r="B18" i="2"/>
  <c r="B13" i="2"/>
  <c r="B26" i="2"/>
  <c r="B20" i="2"/>
  <c r="B30" i="2"/>
  <c r="B27" i="2"/>
  <c r="B5" i="2"/>
  <c r="B28" i="2"/>
  <c r="B21" i="2"/>
  <c r="B12" i="2"/>
  <c r="B25" i="2"/>
  <c r="B6" i="2"/>
  <c r="B10" i="2"/>
  <c r="B11" i="2"/>
  <c r="B22" i="2"/>
  <c r="B24" i="2"/>
  <c r="B16" i="2"/>
  <c r="B23" i="2"/>
  <c r="B14" i="2"/>
  <c r="B31" i="2"/>
  <c r="B9" i="2"/>
  <c r="B15" i="2"/>
  <c r="B7" i="2"/>
  <c r="C64" i="1" l="1"/>
  <c r="C63" i="1"/>
  <c r="H63" i="1"/>
  <c r="H60" i="1"/>
  <c r="C61" i="1"/>
  <c r="C60" i="1"/>
  <c r="C58" i="1"/>
  <c r="H57" i="1"/>
  <c r="C57" i="1"/>
  <c r="C54" i="1"/>
  <c r="H54" i="1"/>
  <c r="C55" i="1"/>
  <c r="H51" i="1"/>
  <c r="C52" i="1"/>
  <c r="C51" i="1"/>
  <c r="C48" i="1"/>
  <c r="H48" i="1"/>
  <c r="C49" i="1"/>
  <c r="C46" i="1"/>
  <c r="H45" i="1"/>
  <c r="C45" i="1"/>
  <c r="C42" i="1"/>
  <c r="C43" i="1"/>
  <c r="H42" i="1"/>
  <c r="C40" i="1"/>
  <c r="H39" i="1"/>
  <c r="C39" i="1"/>
  <c r="H36" i="1"/>
  <c r="C37" i="1"/>
  <c r="C36" i="1"/>
  <c r="C33" i="1"/>
  <c r="H33" i="1"/>
  <c r="C34" i="1"/>
  <c r="C31" i="1"/>
  <c r="C30" i="1"/>
  <c r="H30" i="1"/>
  <c r="C28" i="1"/>
  <c r="H27" i="1"/>
  <c r="C27" i="1"/>
  <c r="C25" i="1"/>
  <c r="H24" i="1"/>
  <c r="C24" i="1"/>
  <c r="H21" i="1"/>
  <c r="C22" i="1"/>
  <c r="C21" i="1"/>
  <c r="C18" i="1"/>
  <c r="H18" i="1"/>
  <c r="C19" i="1"/>
  <c r="H15" i="1"/>
  <c r="C16" i="1"/>
  <c r="C15" i="1"/>
  <c r="C13" i="1"/>
  <c r="H12" i="1"/>
  <c r="C12" i="1"/>
  <c r="C7" i="1"/>
  <c r="C10" i="1"/>
  <c r="C9" i="1"/>
  <c r="C6" i="1"/>
  <c r="H9" i="1"/>
  <c r="H6" i="1"/>
</calcChain>
</file>

<file path=xl/sharedStrings.xml><?xml version="1.0" encoding="utf-8"?>
<sst xmlns="http://schemas.openxmlformats.org/spreadsheetml/2006/main" count="107" uniqueCount="14">
  <si>
    <t>Lösung:</t>
  </si>
  <si>
    <t>Für neue Zufallswerte</t>
  </si>
  <si>
    <t>F9 drücken</t>
  </si>
  <si>
    <t>x</t>
  </si>
  <si>
    <t>y</t>
  </si>
  <si>
    <t>m1</t>
  </si>
  <si>
    <t>m2</t>
  </si>
  <si>
    <t>Lineare Gleichungssysteme lösen</t>
  </si>
  <si>
    <t>| T</t>
  </si>
  <si>
    <t>Einsetzen in 1. Gleichung</t>
  </si>
  <si>
    <t>Einsetzen in 2. Gleichung</t>
  </si>
  <si>
    <t>www.schlauistwow.de</t>
  </si>
  <si>
    <t>Löse das Gleichungssystem</t>
  </si>
  <si>
    <t xml:space="preserve">Aufgabe 1: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</si>
</sst>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0" fillId="3" borderId="2" xfId="0" applyFill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5" fillId="0" borderId="0" xfId="0" applyFont="1"/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1" fillId="0" borderId="0" xfId="0" applyFont="1" applyFill="1"/>
    <xf numFmtId="0" fontId="1" fillId="0" borderId="0" xfId="0" applyFont="1" applyFill="1" applyAlignment="1">
      <alignment horizontal="left" indent="5"/>
    </xf>
    <xf numFmtId="0" fontId="0" fillId="4" borderId="2" xfId="0" applyFill="1" applyBorder="1"/>
    <xf numFmtId="0" fontId="0" fillId="4" borderId="0" xfId="0" applyFill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showWhiteSpace="0" topLeftCell="A31" zoomScaleNormal="100" workbookViewId="0">
      <selection activeCell="A67" sqref="A67"/>
    </sheetView>
  </sheetViews>
  <sheetFormatPr baseColWidth="10" defaultRowHeight="13.2" x14ac:dyDescent="0.25"/>
  <cols>
    <col min="1" max="1" width="3.88671875" customWidth="1"/>
    <col min="2" max="2" width="9.109375" customWidth="1"/>
    <col min="3" max="3" width="15" customWidth="1"/>
    <col min="5" max="5" width="6.5546875" customWidth="1"/>
    <col min="6" max="6" width="3" customWidth="1"/>
    <col min="7" max="7" width="3.5546875" customWidth="1"/>
    <col min="8" max="8" width="25.77734375" customWidth="1"/>
    <col min="9" max="9" width="8.33203125" customWidth="1"/>
  </cols>
  <sheetData>
    <row r="1" spans="1:12" x14ac:dyDescent="0.25">
      <c r="A1" s="1" t="s">
        <v>7</v>
      </c>
      <c r="E1" s="8"/>
      <c r="F1" s="8"/>
    </row>
    <row r="2" spans="1:12" x14ac:dyDescent="0.25">
      <c r="E2" s="8"/>
      <c r="F2" s="8"/>
    </row>
    <row r="3" spans="1:12" x14ac:dyDescent="0.25">
      <c r="A3" s="1" t="s">
        <v>13</v>
      </c>
      <c r="E3" s="8"/>
      <c r="F3" s="7"/>
    </row>
    <row r="4" spans="1:12" x14ac:dyDescent="0.25">
      <c r="A4" s="3" t="s">
        <v>12</v>
      </c>
      <c r="E4" s="8"/>
      <c r="F4" s="7"/>
      <c r="G4" s="1" t="s">
        <v>0</v>
      </c>
    </row>
    <row r="5" spans="1:12" ht="4.2" customHeight="1" x14ac:dyDescent="0.25">
      <c r="E5" s="2"/>
      <c r="F5" s="7"/>
      <c r="H5" s="5"/>
    </row>
    <row r="6" spans="1:12" x14ac:dyDescent="0.25">
      <c r="A6" t="str">
        <f>F6&amp;")"</f>
        <v>1)</v>
      </c>
      <c r="C6" s="6" t="str">
        <f ca="1">VLOOKUP(F6,Daten1!$B$2:$AA$49,3,FALSE)</f>
        <v>y = -2x -1</v>
      </c>
      <c r="E6" s="2"/>
      <c r="F6" s="7">
        <v>1</v>
      </c>
      <c r="G6" t="str">
        <f>A6</f>
        <v>1)</v>
      </c>
      <c r="H6" s="5" t="str">
        <f ca="1">IF(VLOOKUP($F6,Daten1!$B$2:$AB$49,27,FALSE)=0,"",VLOOKUP($F6,Daten1!$B$2:$AB$49,27,FALSE))</f>
        <v>L = { (-1|1) }</v>
      </c>
      <c r="K6" s="18" t="s">
        <v>1</v>
      </c>
      <c r="L6" s="19"/>
    </row>
    <row r="7" spans="1:12" x14ac:dyDescent="0.25">
      <c r="C7" s="6" t="str">
        <f ca="1">VLOOKUP(F7,Daten1!$B$2:$AA$49,5,FALSE)</f>
        <v>y = 4x + 5</v>
      </c>
      <c r="E7" s="2"/>
      <c r="F7" s="7">
        <f t="shared" ref="F7:F64" si="0">F6</f>
        <v>1</v>
      </c>
      <c r="H7" s="5"/>
      <c r="K7" s="17" t="s">
        <v>2</v>
      </c>
      <c r="L7" s="17"/>
    </row>
    <row r="8" spans="1:12" ht="7.2" customHeight="1" x14ac:dyDescent="0.25">
      <c r="E8" s="2"/>
      <c r="F8" s="7">
        <f t="shared" si="0"/>
        <v>1</v>
      </c>
      <c r="H8" s="5"/>
    </row>
    <row r="9" spans="1:12" x14ac:dyDescent="0.25">
      <c r="A9" t="str">
        <f>F9&amp;")"</f>
        <v>2)</v>
      </c>
      <c r="C9" s="6" t="str">
        <f ca="1">VLOOKUP(F9,Daten1!$B$2:$AA$49,3,FALSE)</f>
        <v>12x + 3y = 33</v>
      </c>
      <c r="E9" s="2"/>
      <c r="F9" s="7">
        <f>F6+1</f>
        <v>2</v>
      </c>
      <c r="G9" t="str">
        <f>A9</f>
        <v>2)</v>
      </c>
      <c r="H9" s="5" t="str">
        <f ca="1">IF(VLOOKUP($F9,Daten1!$B$2:$AB$49,27,FALSE)=0,"",VLOOKUP($F9,Daten1!$B$2:$AB$49,27,FALSE))</f>
        <v>L = { (3|-1) }</v>
      </c>
    </row>
    <row r="10" spans="1:12" x14ac:dyDescent="0.25">
      <c r="C10" s="6" t="str">
        <f ca="1">VLOOKUP(F10,Daten1!$B$2:$AA$49,5,FALSE)</f>
        <v>3x -3y = 12</v>
      </c>
      <c r="E10" s="2"/>
      <c r="F10" s="7">
        <f t="shared" si="0"/>
        <v>2</v>
      </c>
      <c r="H10" s="5"/>
    </row>
    <row r="11" spans="1:12" ht="7.2" customHeight="1" x14ac:dyDescent="0.25">
      <c r="E11" s="2"/>
      <c r="F11" s="7">
        <f t="shared" si="0"/>
        <v>2</v>
      </c>
      <c r="H11" s="5"/>
    </row>
    <row r="12" spans="1:12" x14ac:dyDescent="0.25">
      <c r="A12" t="str">
        <f>F12&amp;")"</f>
        <v>3)</v>
      </c>
      <c r="C12" s="6" t="str">
        <f ca="1">VLOOKUP(F12,Daten1!$B$2:$AA$49,3,FALSE)</f>
        <v>y = -4x -7</v>
      </c>
      <c r="E12" s="2"/>
      <c r="F12" s="7">
        <f>F9+1</f>
        <v>3</v>
      </c>
      <c r="G12" t="str">
        <f>A12</f>
        <v>3)</v>
      </c>
      <c r="H12" s="5" t="str">
        <f ca="1">IF(VLOOKUP($F12,Daten1!$B$2:$AB$49,27,FALSE)=0,"",VLOOKUP($F12,Daten1!$B$2:$AB$49,27,FALSE))</f>
        <v>L = { (-3|5) }</v>
      </c>
    </row>
    <row r="13" spans="1:12" x14ac:dyDescent="0.25">
      <c r="C13" s="6" t="str">
        <f ca="1">VLOOKUP(F13,Daten1!$B$2:$AA$49,5,FALSE)</f>
        <v>y = 4x + 17</v>
      </c>
      <c r="E13" s="2"/>
      <c r="F13" s="7">
        <f t="shared" si="0"/>
        <v>3</v>
      </c>
      <c r="H13" s="5"/>
    </row>
    <row r="14" spans="1:12" ht="7.2" customHeight="1" x14ac:dyDescent="0.25">
      <c r="E14" s="2"/>
      <c r="F14" s="7">
        <f t="shared" si="0"/>
        <v>3</v>
      </c>
      <c r="H14" s="5"/>
    </row>
    <row r="15" spans="1:12" x14ac:dyDescent="0.25">
      <c r="A15" t="str">
        <f>F15&amp;")"</f>
        <v>4)</v>
      </c>
      <c r="C15" s="6" t="str">
        <f ca="1">VLOOKUP(F15,Daten1!$B$2:$AA$49,3,FALSE)</f>
        <v>y = -5x -3</v>
      </c>
      <c r="E15" s="2"/>
      <c r="F15" s="7">
        <f>F12+1</f>
        <v>4</v>
      </c>
      <c r="G15" t="str">
        <f>A15</f>
        <v>4)</v>
      </c>
      <c r="H15" s="5" t="str">
        <f ca="1">IF(VLOOKUP($F15,Daten1!$B$2:$AB$49,27,FALSE)=0,"",VLOOKUP($F15,Daten1!$B$2:$AB$49,27,FALSE))</f>
        <v>L = { (-1|2) }</v>
      </c>
    </row>
    <row r="16" spans="1:12" x14ac:dyDescent="0.25">
      <c r="C16" s="6" t="str">
        <f ca="1">VLOOKUP(F16,Daten1!$B$2:$AA$49,5,FALSE)</f>
        <v>y = 2x + 4</v>
      </c>
      <c r="E16" s="2"/>
      <c r="F16" s="7">
        <f t="shared" si="0"/>
        <v>4</v>
      </c>
      <c r="H16" s="5"/>
    </row>
    <row r="17" spans="1:8" ht="7.2" customHeight="1" x14ac:dyDescent="0.25">
      <c r="E17" s="2"/>
      <c r="F17" s="7">
        <f t="shared" si="0"/>
        <v>4</v>
      </c>
      <c r="H17" s="5"/>
    </row>
    <row r="18" spans="1:8" x14ac:dyDescent="0.25">
      <c r="A18" t="str">
        <f>F18&amp;")"</f>
        <v>5)</v>
      </c>
      <c r="C18" s="6" t="str">
        <f ca="1">VLOOKUP(F18,Daten1!$B$2:$AA$49,3,FALSE)</f>
        <v>-4x + 4y = -16</v>
      </c>
      <c r="E18" s="2"/>
      <c r="F18" s="7">
        <f>F15+1</f>
        <v>5</v>
      </c>
      <c r="G18" t="str">
        <f>A18</f>
        <v>5)</v>
      </c>
      <c r="H18" s="5" t="str">
        <f ca="1">IF(VLOOKUP($F18,Daten1!$B$2:$AB$49,27,FALSE)=0,"",VLOOKUP($F18,Daten1!$B$2:$AB$49,27,FALSE))</f>
        <v>L = { (5|1) }</v>
      </c>
    </row>
    <row r="19" spans="1:8" x14ac:dyDescent="0.25">
      <c r="C19" s="6" t="str">
        <f ca="1">VLOOKUP(F19,Daten1!$B$2:$AA$49,5,FALSE)</f>
        <v>-20x -4y = -104</v>
      </c>
      <c r="E19" s="2"/>
      <c r="F19" s="7">
        <f t="shared" si="0"/>
        <v>5</v>
      </c>
      <c r="H19" s="5"/>
    </row>
    <row r="20" spans="1:8" ht="7.2" customHeight="1" x14ac:dyDescent="0.25">
      <c r="E20" s="2"/>
      <c r="F20" s="7">
        <f t="shared" si="0"/>
        <v>5</v>
      </c>
      <c r="H20" s="5"/>
    </row>
    <row r="21" spans="1:8" x14ac:dyDescent="0.25">
      <c r="A21" t="str">
        <f>F21&amp;")"</f>
        <v>6)</v>
      </c>
      <c r="C21" s="6" t="str">
        <f ca="1">VLOOKUP(F21,Daten1!$B$2:$AA$49,3,FALSE)</f>
        <v>15x -5y = 60</v>
      </c>
      <c r="E21" s="2"/>
      <c r="F21" s="7">
        <f>F18+1</f>
        <v>6</v>
      </c>
      <c r="G21" t="str">
        <f>A21</f>
        <v>6)</v>
      </c>
      <c r="H21" s="5" t="str">
        <f ca="1">IF(VLOOKUP($F21,Daten1!$B$2:$AB$49,27,FALSE)=0,"",VLOOKUP($F21,Daten1!$B$2:$AB$49,27,FALSE))</f>
        <v>L = { (3|-3) }</v>
      </c>
    </row>
    <row r="22" spans="1:8" x14ac:dyDescent="0.25">
      <c r="C22" s="6" t="str">
        <f ca="1">VLOOKUP(F22,Daten1!$B$2:$AA$49,5,FALSE)</f>
        <v>-5x + 5y = -30</v>
      </c>
      <c r="E22" s="2"/>
      <c r="F22" s="7">
        <f t="shared" si="0"/>
        <v>6</v>
      </c>
      <c r="H22" s="5"/>
    </row>
    <row r="23" spans="1:8" ht="7.2" customHeight="1" x14ac:dyDescent="0.25">
      <c r="E23" s="2"/>
      <c r="F23" s="7">
        <f t="shared" si="0"/>
        <v>6</v>
      </c>
      <c r="H23" s="5"/>
    </row>
    <row r="24" spans="1:8" x14ac:dyDescent="0.25">
      <c r="A24" t="str">
        <f>F24&amp;")"</f>
        <v>7)</v>
      </c>
      <c r="C24" s="6" t="str">
        <f ca="1">VLOOKUP(F24,Daten1!$B$2:$AA$49,3,FALSE)</f>
        <v>2y -2x = -12</v>
      </c>
      <c r="E24" s="2"/>
      <c r="F24" s="7">
        <f>F21+1</f>
        <v>7</v>
      </c>
      <c r="G24" t="str">
        <f>A24</f>
        <v>7)</v>
      </c>
      <c r="H24" s="5" t="str">
        <f ca="1">IF(VLOOKUP($F24,Daten1!$B$2:$AB$49,27,FALSE)=0,"",VLOOKUP($F24,Daten1!$B$2:$AB$49,27,FALSE))</f>
        <v>L = { (4|-2) }</v>
      </c>
    </row>
    <row r="25" spans="1:8" x14ac:dyDescent="0.25">
      <c r="C25" s="6" t="str">
        <f ca="1">VLOOKUP(F25,Daten1!$B$2:$AA$49,5,FALSE)</f>
        <v>y = -4x + 14</v>
      </c>
      <c r="E25" s="2"/>
      <c r="F25" s="7">
        <f t="shared" si="0"/>
        <v>7</v>
      </c>
      <c r="H25" s="5"/>
    </row>
    <row r="26" spans="1:8" ht="7.2" customHeight="1" x14ac:dyDescent="0.25">
      <c r="E26" s="2"/>
      <c r="F26" s="7">
        <f t="shared" si="0"/>
        <v>7</v>
      </c>
      <c r="H26" s="5"/>
    </row>
    <row r="27" spans="1:8" x14ac:dyDescent="0.25">
      <c r="A27" t="str">
        <f>F27&amp;")"</f>
        <v>8)</v>
      </c>
      <c r="C27" s="6" t="str">
        <f ca="1">VLOOKUP(F27,Daten1!$B$2:$AA$49,3,FALSE)</f>
        <v>y = -1x + 6</v>
      </c>
      <c r="E27" s="2"/>
      <c r="F27" s="7">
        <f>F24+1</f>
        <v>8</v>
      </c>
      <c r="G27" t="str">
        <f>A27</f>
        <v>8)</v>
      </c>
      <c r="H27" s="5" t="str">
        <f ca="1">IF(VLOOKUP($F27,Daten1!$B$2:$AB$49,27,FALSE)=0,"",VLOOKUP($F27,Daten1!$B$2:$AB$49,27,FALSE))</f>
        <v>L = { (2|4) }</v>
      </c>
    </row>
    <row r="28" spans="1:8" x14ac:dyDescent="0.25">
      <c r="C28" s="6" t="str">
        <f ca="1">VLOOKUP(F28,Daten1!$B$2:$AA$49,5,FALSE)</f>
        <v>y = 5x -6</v>
      </c>
      <c r="E28" s="2"/>
      <c r="F28" s="7">
        <f t="shared" si="0"/>
        <v>8</v>
      </c>
      <c r="H28" s="5"/>
    </row>
    <row r="29" spans="1:8" ht="7.2" customHeight="1" x14ac:dyDescent="0.25">
      <c r="E29" s="2"/>
      <c r="F29" s="7">
        <f t="shared" si="0"/>
        <v>8</v>
      </c>
      <c r="H29" s="5"/>
    </row>
    <row r="30" spans="1:8" x14ac:dyDescent="0.25">
      <c r="A30" t="str">
        <f>F30&amp;")"</f>
        <v>9)</v>
      </c>
      <c r="C30" s="6" t="str">
        <f ca="1">VLOOKUP(F30,Daten1!$B$2:$AA$49,3,FALSE)</f>
        <v>4y + 8x = 52</v>
      </c>
      <c r="E30" s="2"/>
      <c r="F30" s="7">
        <f>F27+1</f>
        <v>9</v>
      </c>
      <c r="G30" t="str">
        <f>A30</f>
        <v>9)</v>
      </c>
      <c r="H30" s="5" t="str">
        <f ca="1">IF(VLOOKUP($F30,Daten1!$B$2:$AB$49,27,FALSE)=0,"",VLOOKUP($F30,Daten1!$B$2:$AB$49,27,FALSE))</f>
        <v>L = { (4|5) }</v>
      </c>
    </row>
    <row r="31" spans="1:8" x14ac:dyDescent="0.25">
      <c r="C31" s="6" t="str">
        <f ca="1">VLOOKUP(F31,Daten1!$B$2:$AA$49,5,FALSE)</f>
        <v>y = 4x -11</v>
      </c>
      <c r="E31" s="2"/>
      <c r="F31" s="7">
        <f t="shared" si="0"/>
        <v>9</v>
      </c>
      <c r="H31" s="5"/>
    </row>
    <row r="32" spans="1:8" ht="7.2" customHeight="1" x14ac:dyDescent="0.25">
      <c r="E32" s="2"/>
      <c r="F32" s="7">
        <f t="shared" si="0"/>
        <v>9</v>
      </c>
      <c r="H32" s="5"/>
    </row>
    <row r="33" spans="1:8" x14ac:dyDescent="0.25">
      <c r="A33" t="str">
        <f>F33&amp;")"</f>
        <v>10)</v>
      </c>
      <c r="C33" s="6" t="str">
        <f ca="1">VLOOKUP(F33,Daten1!$B$2:$AA$49,3,FALSE)</f>
        <v>-8x + 4y = 52</v>
      </c>
      <c r="E33" s="2"/>
      <c r="F33" s="7">
        <f>F30+1</f>
        <v>10</v>
      </c>
      <c r="G33" t="str">
        <f>A33</f>
        <v>10)</v>
      </c>
      <c r="H33" s="5" t="str">
        <f ca="1">IF(VLOOKUP($F33,Daten1!$B$2:$AB$49,27,FALSE)=0,"",VLOOKUP($F33,Daten1!$B$2:$AB$49,27,FALSE))</f>
        <v>L = { (-5|3) }</v>
      </c>
    </row>
    <row r="34" spans="1:8" x14ac:dyDescent="0.25">
      <c r="C34" s="6" t="str">
        <f ca="1">VLOOKUP(F34,Daten1!$B$2:$AA$49,5,FALSE)</f>
        <v>-4x -4y = 8</v>
      </c>
      <c r="E34" s="2"/>
      <c r="F34" s="7">
        <f t="shared" si="0"/>
        <v>10</v>
      </c>
      <c r="H34" s="5"/>
    </row>
    <row r="35" spans="1:8" ht="7.2" customHeight="1" x14ac:dyDescent="0.25">
      <c r="E35" s="2"/>
      <c r="F35" s="7">
        <f t="shared" si="0"/>
        <v>10</v>
      </c>
      <c r="H35" s="5"/>
    </row>
    <row r="36" spans="1:8" x14ac:dyDescent="0.25">
      <c r="A36" t="str">
        <f>F36&amp;")"</f>
        <v>11)</v>
      </c>
      <c r="C36" s="6" t="str">
        <f ca="1">VLOOKUP(F36,Daten1!$B$2:$AA$49,3,FALSE)</f>
        <v>5y + 15x = 65</v>
      </c>
      <c r="E36" s="2"/>
      <c r="F36" s="7">
        <f>F33+1</f>
        <v>11</v>
      </c>
      <c r="G36" t="str">
        <f>A36</f>
        <v>11)</v>
      </c>
      <c r="H36" s="5" t="str">
        <f ca="1">IF(VLOOKUP($F36,Daten1!$B$2:$AB$49,27,FALSE)=0,"",VLOOKUP($F36,Daten1!$B$2:$AB$49,27,FALSE))</f>
        <v>L = { (4|1) }</v>
      </c>
    </row>
    <row r="37" spans="1:8" x14ac:dyDescent="0.25">
      <c r="C37" s="6" t="str">
        <f ca="1">VLOOKUP(F37,Daten1!$B$2:$AA$49,5,FALSE)</f>
        <v>y = 5x -19</v>
      </c>
      <c r="E37" s="2"/>
      <c r="F37" s="7">
        <f t="shared" si="0"/>
        <v>11</v>
      </c>
      <c r="H37" s="5"/>
    </row>
    <row r="38" spans="1:8" ht="7.2" customHeight="1" x14ac:dyDescent="0.25">
      <c r="E38" s="2"/>
      <c r="F38" s="7">
        <f t="shared" si="0"/>
        <v>11</v>
      </c>
      <c r="H38" s="5"/>
    </row>
    <row r="39" spans="1:8" x14ac:dyDescent="0.25">
      <c r="A39" t="str">
        <f>F39&amp;")"</f>
        <v>12)</v>
      </c>
      <c r="C39" s="6" t="str">
        <f ca="1">VLOOKUP(F39,Daten1!$B$2:$AA$49,3,FALSE)</f>
        <v>y = 2x + 5</v>
      </c>
      <c r="E39" s="2"/>
      <c r="F39" s="7">
        <f>F36+1</f>
        <v>12</v>
      </c>
      <c r="G39" t="str">
        <f>A39</f>
        <v>12)</v>
      </c>
      <c r="H39" s="5" t="str">
        <f ca="1">IF(VLOOKUP($F39,Daten1!$B$2:$AB$49,27,FALSE)=0,"",VLOOKUP($F39,Daten1!$B$2:$AB$49,27,FALSE))</f>
        <v>L = { (-5|-5) }</v>
      </c>
    </row>
    <row r="40" spans="1:8" x14ac:dyDescent="0.25">
      <c r="C40" s="6" t="str">
        <f ca="1">VLOOKUP(F40,Daten1!$B$2:$AA$49,5,FALSE)</f>
        <v>y = 5x + 20</v>
      </c>
      <c r="E40" s="2"/>
      <c r="F40" s="7">
        <f t="shared" si="0"/>
        <v>12</v>
      </c>
      <c r="H40" s="5"/>
    </row>
    <row r="41" spans="1:8" ht="7.2" customHeight="1" x14ac:dyDescent="0.25">
      <c r="E41" s="2"/>
      <c r="F41" s="7">
        <f t="shared" si="0"/>
        <v>12</v>
      </c>
      <c r="H41" s="5"/>
    </row>
    <row r="42" spans="1:8" x14ac:dyDescent="0.25">
      <c r="A42" t="str">
        <f>F42&amp;")"</f>
        <v>13)</v>
      </c>
      <c r="C42" s="6" t="str">
        <f ca="1">VLOOKUP(F42,Daten1!$B$2:$AA$49,3,FALSE)</f>
        <v>-4x + 2y = 2</v>
      </c>
      <c r="E42" s="2"/>
      <c r="F42" s="7">
        <f>F39+1</f>
        <v>13</v>
      </c>
      <c r="G42" t="str">
        <f>A42</f>
        <v>13)</v>
      </c>
      <c r="H42" s="5" t="str">
        <f ca="1">IF(VLOOKUP($F42,Daten1!$B$2:$AB$49,27,FALSE)=0,"",VLOOKUP($F42,Daten1!$B$2:$AB$49,27,FALSE))</f>
        <v>L = { (-2|-3) }</v>
      </c>
    </row>
    <row r="43" spans="1:8" x14ac:dyDescent="0.25">
      <c r="C43" s="6" t="str">
        <f ca="1">VLOOKUP(F43,Daten1!$B$2:$AA$49,5,FALSE)</f>
        <v>10x -2y = -14</v>
      </c>
      <c r="E43" s="2"/>
      <c r="F43" s="7">
        <f t="shared" si="0"/>
        <v>13</v>
      </c>
      <c r="H43" s="5"/>
    </row>
    <row r="44" spans="1:8" ht="7.2" customHeight="1" x14ac:dyDescent="0.25">
      <c r="E44" s="2"/>
      <c r="F44" s="7">
        <f t="shared" si="0"/>
        <v>13</v>
      </c>
      <c r="H44" s="5"/>
    </row>
    <row r="45" spans="1:8" x14ac:dyDescent="0.25">
      <c r="A45" t="str">
        <f>F45&amp;")"</f>
        <v>14)</v>
      </c>
      <c r="C45" s="6" t="str">
        <f ca="1">VLOOKUP(F45,Daten1!$B$2:$AA$49,3,FALSE)</f>
        <v>-5y -10x = 65</v>
      </c>
      <c r="E45" s="2"/>
      <c r="F45" s="7">
        <f>F42+1</f>
        <v>14</v>
      </c>
      <c r="G45" t="str">
        <f>A45</f>
        <v>14)</v>
      </c>
      <c r="H45" s="5" t="str">
        <f ca="1">IF(VLOOKUP($F45,Daten1!$B$2:$AB$49,27,FALSE)=0,"",VLOOKUP($F45,Daten1!$B$2:$AB$49,27,FALSE))</f>
        <v>L = { (-5|-3) }</v>
      </c>
    </row>
    <row r="46" spans="1:8" x14ac:dyDescent="0.25">
      <c r="C46" s="6" t="str">
        <f ca="1">VLOOKUP(F46,Daten1!$B$2:$AA$49,5,FALSE)</f>
        <v>y = 2x + 7</v>
      </c>
      <c r="E46" s="2"/>
      <c r="F46" s="7">
        <f t="shared" si="0"/>
        <v>14</v>
      </c>
      <c r="H46" s="5"/>
    </row>
    <row r="47" spans="1:8" ht="7.2" customHeight="1" x14ac:dyDescent="0.25">
      <c r="E47" s="2"/>
      <c r="F47" s="7">
        <f t="shared" si="0"/>
        <v>14</v>
      </c>
      <c r="H47" s="5"/>
    </row>
    <row r="48" spans="1:8" x14ac:dyDescent="0.25">
      <c r="A48" t="str">
        <f>F48&amp;")"</f>
        <v>15)</v>
      </c>
      <c r="C48" s="6" t="str">
        <f ca="1">VLOOKUP(F48,Daten1!$B$2:$AA$49,3,FALSE)</f>
        <v>y = 4x -25</v>
      </c>
      <c r="E48" s="2"/>
      <c r="F48" s="7">
        <f>F45+1</f>
        <v>15</v>
      </c>
      <c r="G48" t="str">
        <f>A48</f>
        <v>15)</v>
      </c>
      <c r="H48" s="5" t="str">
        <f ca="1">IF(VLOOKUP($F48,Daten1!$B$2:$AB$49,27,FALSE)=0,"",VLOOKUP($F48,Daten1!$B$2:$AB$49,27,FALSE))</f>
        <v>L = { (5|-5) }</v>
      </c>
    </row>
    <row r="49" spans="1:8" x14ac:dyDescent="0.25">
      <c r="C49" s="6" t="str">
        <f ca="1">VLOOKUP(F49,Daten1!$B$2:$AA$49,5,FALSE)</f>
        <v>y = 1x -10</v>
      </c>
      <c r="E49" s="2"/>
      <c r="F49" s="7">
        <f t="shared" si="0"/>
        <v>15</v>
      </c>
      <c r="H49" s="5"/>
    </row>
    <row r="50" spans="1:8" ht="7.2" customHeight="1" x14ac:dyDescent="0.25">
      <c r="E50" s="2"/>
      <c r="F50" s="7">
        <f t="shared" si="0"/>
        <v>15</v>
      </c>
      <c r="H50" s="5"/>
    </row>
    <row r="51" spans="1:8" x14ac:dyDescent="0.25">
      <c r="A51" t="str">
        <f>F51&amp;")"</f>
        <v>16)</v>
      </c>
      <c r="C51" s="6" t="str">
        <f ca="1">VLOOKUP(F51,Daten1!$B$2:$AA$49,3,FALSE)</f>
        <v>15x -3y = 33</v>
      </c>
      <c r="E51" s="2"/>
      <c r="F51" s="7">
        <f>F48+1</f>
        <v>16</v>
      </c>
      <c r="G51" t="str">
        <f>A51</f>
        <v>16)</v>
      </c>
      <c r="H51" s="5" t="str">
        <f ca="1">IF(VLOOKUP($F51,Daten1!$B$2:$AB$49,27,FALSE)=0,"",VLOOKUP($F51,Daten1!$B$2:$AB$49,27,FALSE))</f>
        <v>L = { (3|4) }</v>
      </c>
    </row>
    <row r="52" spans="1:8" x14ac:dyDescent="0.25">
      <c r="C52" s="6" t="str">
        <f ca="1">VLOOKUP(F52,Daten1!$B$2:$AA$49,5,FALSE)</f>
        <v>-6x + 3y = -6</v>
      </c>
      <c r="E52" s="2"/>
      <c r="F52" s="7">
        <f t="shared" si="0"/>
        <v>16</v>
      </c>
      <c r="H52" s="5"/>
    </row>
    <row r="53" spans="1:8" ht="7.2" customHeight="1" x14ac:dyDescent="0.25">
      <c r="E53" s="2"/>
      <c r="F53" s="7">
        <f t="shared" si="0"/>
        <v>16</v>
      </c>
      <c r="H53" s="5"/>
    </row>
    <row r="54" spans="1:8" x14ac:dyDescent="0.25">
      <c r="A54" t="str">
        <f>F54&amp;")"</f>
        <v>17)</v>
      </c>
      <c r="C54" s="6" t="str">
        <f ca="1">VLOOKUP(F54,Daten1!$B$2:$AA$49,3,FALSE)</f>
        <v>y = -1x + 2</v>
      </c>
      <c r="E54" s="2"/>
      <c r="F54" s="7">
        <f>F51+1</f>
        <v>17</v>
      </c>
      <c r="G54" t="str">
        <f>A54</f>
        <v>17)</v>
      </c>
      <c r="H54" s="5" t="str">
        <f ca="1">IF(VLOOKUP($F54,Daten1!$B$2:$AB$49,27,FALSE)=0,"",VLOOKUP($F54,Daten1!$B$2:$AB$49,27,FALSE))</f>
        <v>L = { (5|-3) }</v>
      </c>
    </row>
    <row r="55" spans="1:8" x14ac:dyDescent="0.25">
      <c r="C55" s="6" t="str">
        <f ca="1">VLOOKUP(F55,Daten1!$B$2:$AA$49,5,FALSE)</f>
        <v>y = 4x -23</v>
      </c>
      <c r="E55" s="2"/>
      <c r="F55" s="7">
        <f t="shared" si="0"/>
        <v>17</v>
      </c>
      <c r="H55" s="5"/>
    </row>
    <row r="56" spans="1:8" ht="7.2" customHeight="1" x14ac:dyDescent="0.25">
      <c r="E56" s="2"/>
      <c r="F56" s="7">
        <f t="shared" si="0"/>
        <v>17</v>
      </c>
      <c r="H56" s="5"/>
    </row>
    <row r="57" spans="1:8" x14ac:dyDescent="0.25">
      <c r="A57" t="str">
        <f>F57&amp;")"</f>
        <v>18)</v>
      </c>
      <c r="C57" s="6" t="str">
        <f ca="1">VLOOKUP(F57,Daten1!$B$2:$AA$49,3,FALSE)</f>
        <v>-2x + 2y = -6</v>
      </c>
      <c r="E57" s="2"/>
      <c r="F57" s="7">
        <f>F54+1</f>
        <v>18</v>
      </c>
      <c r="G57" t="str">
        <f>A57</f>
        <v>18)</v>
      </c>
      <c r="H57" s="5" t="str">
        <f ca="1">IF(VLOOKUP($F57,Daten1!$B$2:$AB$49,27,FALSE)=0,"",VLOOKUP($F57,Daten1!$B$2:$AB$49,27,FALSE))</f>
        <v>L = { (-2|-5) }</v>
      </c>
    </row>
    <row r="58" spans="1:8" x14ac:dyDescent="0.25">
      <c r="C58" s="6" t="str">
        <f ca="1">VLOOKUP(F58,Daten1!$B$2:$AA$49,5,FALSE)</f>
        <v>-10x -2y = 30</v>
      </c>
      <c r="E58" s="2"/>
      <c r="F58" s="7">
        <f t="shared" si="0"/>
        <v>18</v>
      </c>
      <c r="H58" s="5"/>
    </row>
    <row r="59" spans="1:8" ht="7.2" customHeight="1" x14ac:dyDescent="0.25">
      <c r="E59" s="2"/>
      <c r="F59" s="7">
        <f t="shared" si="0"/>
        <v>18</v>
      </c>
      <c r="H59" s="5"/>
    </row>
    <row r="60" spans="1:8" x14ac:dyDescent="0.25">
      <c r="A60" t="str">
        <f>F60&amp;")"</f>
        <v>19)</v>
      </c>
      <c r="C60" s="6" t="str">
        <f ca="1">VLOOKUP(F60,Daten1!$B$2:$AA$49,3,FALSE)</f>
        <v>3y -12x = 45</v>
      </c>
      <c r="E60" s="2"/>
      <c r="F60" s="7">
        <f>F57+1</f>
        <v>19</v>
      </c>
      <c r="G60" t="str">
        <f>A60</f>
        <v>19)</v>
      </c>
      <c r="H60" s="5" t="str">
        <f ca="1">IF(VLOOKUP($F60,Daten1!$B$2:$AB$49,27,FALSE)=0,"",VLOOKUP($F60,Daten1!$B$2:$AB$49,27,FALSE))</f>
        <v>L = { (-5|-5) }</v>
      </c>
    </row>
    <row r="61" spans="1:8" x14ac:dyDescent="0.25">
      <c r="C61" s="6" t="str">
        <f ca="1">VLOOKUP(F61,Daten1!$B$2:$AA$49,5,FALSE)</f>
        <v>y = -3x -20</v>
      </c>
      <c r="E61" s="2"/>
      <c r="F61" s="7">
        <f t="shared" si="0"/>
        <v>19</v>
      </c>
      <c r="H61" s="5"/>
    </row>
    <row r="62" spans="1:8" ht="7.2" customHeight="1" x14ac:dyDescent="0.25">
      <c r="E62" s="2"/>
      <c r="F62" s="7">
        <f t="shared" si="0"/>
        <v>19</v>
      </c>
      <c r="H62" s="5"/>
    </row>
    <row r="63" spans="1:8" x14ac:dyDescent="0.25">
      <c r="A63" t="str">
        <f>F63&amp;")"</f>
        <v>20)</v>
      </c>
      <c r="C63" s="6" t="str">
        <f ca="1">VLOOKUP(F63,Daten1!$B$2:$AA$49,3,FALSE)</f>
        <v>y = 1x -6</v>
      </c>
      <c r="E63" s="2"/>
      <c r="F63" s="7">
        <f>F60+1</f>
        <v>20</v>
      </c>
      <c r="G63" t="str">
        <f>A63</f>
        <v>20)</v>
      </c>
      <c r="H63" s="5" t="str">
        <f ca="1">IF(VLOOKUP($F63,Daten1!$B$2:$AB$49,27,FALSE)=0,"",VLOOKUP($F63,Daten1!$B$2:$AB$49,27,FALSE))</f>
        <v>L = { (3|-3) }</v>
      </c>
    </row>
    <row r="64" spans="1:8" x14ac:dyDescent="0.25">
      <c r="C64" s="6" t="str">
        <f ca="1">VLOOKUP(F64,Daten1!$B$2:$AA$49,5,FALSE)</f>
        <v>y = -5x + 12</v>
      </c>
      <c r="E64" s="2"/>
      <c r="F64" s="7">
        <f t="shared" si="0"/>
        <v>20</v>
      </c>
      <c r="H64" s="5"/>
    </row>
    <row r="65" spans="5:8" x14ac:dyDescent="0.25">
      <c r="E65" s="2"/>
      <c r="F65" s="7"/>
      <c r="H65" s="9" t="s">
        <v>11</v>
      </c>
    </row>
  </sheetData>
  <mergeCells count="2">
    <mergeCell ref="K7:L7"/>
    <mergeCell ref="K6:L6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213"/>
  <sheetViews>
    <sheetView topLeftCell="B1" zoomScaleNormal="100" workbookViewId="0">
      <selection activeCell="B1" sqref="B1"/>
    </sheetView>
  </sheetViews>
  <sheetFormatPr baseColWidth="10" defaultRowHeight="13.2" x14ac:dyDescent="0.25"/>
  <cols>
    <col min="1" max="3" width="11.5546875" style="10"/>
    <col min="4" max="4" width="15" style="10" customWidth="1"/>
    <col min="5" max="5" width="12" style="10" customWidth="1"/>
    <col min="6" max="6" width="15" style="10" customWidth="1"/>
    <col min="7" max="8" width="2.6640625" style="10" bestFit="1" customWidth="1"/>
    <col min="9" max="9" width="3.44140625" style="10" bestFit="1" customWidth="1"/>
    <col min="10" max="10" width="3.44140625" style="10" customWidth="1"/>
    <col min="11" max="11" width="3.44140625" style="10" bestFit="1" customWidth="1"/>
    <col min="12" max="13" width="4" style="10" customWidth="1"/>
    <col min="14" max="14" width="15.44140625" style="10" customWidth="1"/>
    <col min="15" max="15" width="6.21875" style="10" customWidth="1"/>
    <col min="16" max="16" width="15.6640625" style="10" customWidth="1"/>
    <col min="17" max="19" width="11.5546875" style="10"/>
    <col min="20" max="20" width="14.5546875" style="10" bestFit="1" customWidth="1"/>
    <col min="21" max="23" width="11.5546875" style="10"/>
    <col min="24" max="25" width="21.44140625" style="10" customWidth="1"/>
    <col min="26" max="26" width="18.77734375" style="10" customWidth="1"/>
    <col min="27" max="16384" width="11.5546875" style="10"/>
  </cols>
  <sheetData>
    <row r="1" spans="2:28" x14ac:dyDescent="0.25">
      <c r="G1" s="10" t="s">
        <v>3</v>
      </c>
      <c r="H1" s="10" t="s">
        <v>4</v>
      </c>
      <c r="I1" s="10" t="s">
        <v>5</v>
      </c>
      <c r="K1" s="10" t="s">
        <v>6</v>
      </c>
    </row>
    <row r="2" spans="2:28" x14ac:dyDescent="0.25">
      <c r="B2" s="10">
        <f t="shared" ref="B2:B48" ca="1" si="0">_xlfn.RANK.EQ(C2,$C$2:$C$49,FALSE)</f>
        <v>32</v>
      </c>
      <c r="C2" s="16">
        <f ca="1">IF(OR(K2=0,M2=0,J2=L2,L2-J2=1,L2-J2=-1),0,RAND())</f>
        <v>0</v>
      </c>
      <c r="D2" s="15" t="str">
        <f ca="1">-G2*J2&amp;"x "&amp;IF(G2&lt;0,G2,"+ "&amp;G2)&amp;"y = "&amp;G2*K2</f>
        <v>-10x -2y = -14</v>
      </c>
      <c r="E2" s="16" t="str">
        <f t="shared" ref="E2" ca="1" si="1">"y = "&amp;J2&amp;"x "&amp;IF(K2&lt;0,K2,"+ "&amp;K2)</f>
        <v>y = -5x + 7</v>
      </c>
      <c r="F2" s="15" t="str">
        <f ca="1">L2*G2&amp;"x "&amp;IF(-G2&lt;0,-G2,"+ "&amp;-G2)&amp;"y = "&amp;-G2*M2</f>
        <v>10x + 2y = 14</v>
      </c>
      <c r="G2" s="16">
        <f ca="1">(-1)^RANDBETWEEN(1,2)*RANDBETWEEN(2,5)</f>
        <v>-2</v>
      </c>
      <c r="H2" s="16">
        <f t="shared" ref="H2:J20" ca="1" si="2">(-1)^RANDBETWEEN(1,2)*RANDBETWEEN(1,5)</f>
        <v>1</v>
      </c>
      <c r="I2" s="16">
        <f t="shared" ca="1" si="2"/>
        <v>2</v>
      </c>
      <c r="J2" s="16">
        <f t="shared" ca="1" si="2"/>
        <v>-5</v>
      </c>
      <c r="K2" s="16">
        <f t="shared" ref="K2" ca="1" si="3">I2-H2*J2</f>
        <v>7</v>
      </c>
      <c r="L2" s="16">
        <f t="shared" ref="L2:L49" ca="1" si="4">(-1)^RANDBETWEEN(1,2)*RANDBETWEEN(1,5)</f>
        <v>-5</v>
      </c>
      <c r="M2" s="16">
        <f t="shared" ref="M2" ca="1" si="5">I2-L2*H2</f>
        <v>7</v>
      </c>
      <c r="N2" s="15" t="str">
        <f ca="1">"I + II:      "&amp;-G2*J2+L2*G2&amp;"x = "&amp;G2*K2-G2*M2</f>
        <v>I + II:      0x = 0</v>
      </c>
      <c r="O2" s="15" t="str">
        <f ca="1">IF(-G2*J2+L2*G2&gt;0,"| : "&amp;-G2*J2+L2*G2,"| : ("&amp;-G2*J2+L2*G2&amp;")")</f>
        <v>| : (0)</v>
      </c>
      <c r="P2" s="15" t="str">
        <f ca="1">"x = "&amp;H2</f>
        <v>x = 1</v>
      </c>
      <c r="R2" s="15" t="s">
        <v>9</v>
      </c>
      <c r="T2" s="16" t="str">
        <f ca="1">-G2*J2&amp;" · "&amp;IF(H2&lt;0,"("&amp;H2&amp;")",H2)&amp;" "&amp;IF(G2&lt;0,G2,"+ "&amp;G2)&amp;"y = "&amp;G2*K2</f>
        <v>-10 · 1 -2y = -14</v>
      </c>
      <c r="U2" s="10" t="s">
        <v>8</v>
      </c>
      <c r="V2" s="16" t="str">
        <f ca="1">-G2*J2*H2&amp;" "&amp;IF(G2&lt;0,G2,"+ "&amp;G2)&amp;"y = "&amp;G2*K2</f>
        <v>-10 -2y = -14</v>
      </c>
      <c r="W2" s="16" t="str">
        <f ca="1">"| "&amp;IF(G2*J2*H2&gt;0,"+ "&amp;G2*J2*H2,G2*J2*H2)</f>
        <v>| + 10</v>
      </c>
      <c r="X2" s="15" t="str">
        <f ca="1">G2&amp;"y = "&amp;G2*K2+G2*J2*H2</f>
        <v>-2y = -4</v>
      </c>
      <c r="Y2" s="16" t="str">
        <f ca="1">"| : "&amp;IF(G2&lt;0,"("&amp;G2&amp;")",G2)</f>
        <v>| : (-2)</v>
      </c>
      <c r="Z2" s="15" t="str">
        <f ca="1">"y = "&amp;I2</f>
        <v>y = 2</v>
      </c>
      <c r="AA2" s="15" t="str">
        <f ca="1">"L = { ("&amp;H2&amp;"|"&amp;I2&amp;") }"</f>
        <v>L = { (1|2) }</v>
      </c>
      <c r="AB2" s="10" t="str">
        <f ca="1">AA2</f>
        <v>L = { (1|2) }</v>
      </c>
    </row>
    <row r="3" spans="2:28" x14ac:dyDescent="0.25">
      <c r="B3" s="10">
        <f t="shared" ca="1" si="0"/>
        <v>22</v>
      </c>
      <c r="C3" s="10">
        <f t="shared" ref="C3" ca="1" si="6">IF(OR(J3=0,L3=0,I3=K3,K3-I3=1,K3-I3=-1),0,RAND())</f>
        <v>0.30951188138140484</v>
      </c>
      <c r="D3" s="11" t="str">
        <f t="shared" ref="D3" ca="1" si="7">"y = "&amp;I3&amp;"x "&amp;IF(J3&lt;0,J3,"+ "&amp;J3)</f>
        <v>y = 3x -13</v>
      </c>
      <c r="E3" s="11"/>
      <c r="F3" s="11" t="str">
        <f t="shared" ref="F3" ca="1" si="8">"y = "&amp;K3&amp;"x "&amp;IF(L3&lt;0,L3,"+ "&amp;L3)</f>
        <v>y = -2x + 7</v>
      </c>
      <c r="G3" s="10">
        <f t="shared" ref="G3:I21" ca="1" si="9">(-1)^RANDBETWEEN(1,2)*RANDBETWEEN(1,5)</f>
        <v>4</v>
      </c>
      <c r="H3" s="10">
        <f t="shared" ca="1" si="9"/>
        <v>-1</v>
      </c>
      <c r="I3" s="10">
        <f t="shared" ca="1" si="9"/>
        <v>3</v>
      </c>
      <c r="J3" s="10">
        <f t="shared" ref="J3" ca="1" si="10">H3-G3*I3</f>
        <v>-13</v>
      </c>
      <c r="K3" s="10">
        <f t="shared" ref="K3:K30" ca="1" si="11">(-1)^RANDBETWEEN(1,2)*RANDBETWEEN(1,5)</f>
        <v>-2</v>
      </c>
      <c r="L3" s="10">
        <f t="shared" ref="L3" ca="1" si="12">H3-K3*G3</f>
        <v>7</v>
      </c>
      <c r="M3" s="12">
        <f ca="1">IF(I3&gt;K3,1,2)</f>
        <v>1</v>
      </c>
      <c r="N3" s="11" t="str">
        <f t="shared" ref="N3" ca="1" si="13">I3&amp;"x "&amp;IF(J3&lt;0,J3,"+ "&amp;J3)&amp;" = "&amp;K3&amp;"x "&amp;IF(L3&lt;0,L3,"+ "&amp;L3)</f>
        <v>3x -13 = -2x + 7</v>
      </c>
      <c r="O3" s="11" t="str">
        <f ca="1">IF(M3=2,IF(I3&lt;0,"| + "&amp;-I3,"| - "&amp;I3)&amp;"x",IF(K3&lt;0,"| + "&amp;-K3,"| - "&amp;K3)&amp;"x")</f>
        <v>| + 2x</v>
      </c>
      <c r="P3" s="11" t="str">
        <f ca="1">IF(M3=2,J3&amp;" = "&amp;K3-I3&amp;"x "&amp;IF(L3&lt;0,L3,"+ "&amp;L3),I3-K3&amp;"x "&amp;IF(J3&lt;0,J3,"+ "&amp;J3)&amp;" = "&amp;L3)</f>
        <v>5x -13 = 7</v>
      </c>
      <c r="Q3" s="11" t="str">
        <f ca="1">IF(M3=2,IF(L3&gt;0,"| - "&amp;L3,"| + "&amp;-L3),IF(J3&gt;0,"| - "&amp;J3,"| + "&amp;-J3))</f>
        <v>| + 13</v>
      </c>
      <c r="R3" s="11" t="str">
        <f ca="1">IF(M3=2,J3-L3&amp;" = "&amp;K3-I3&amp;"x ",I3-K3&amp;"x = "&amp;L3-J3)</f>
        <v>5x = 20</v>
      </c>
      <c r="S3" s="11" t="str">
        <f ca="1">IF(M3=1,"| : "&amp;I3-K3,"| : "&amp;K3-I3)</f>
        <v>| : 5</v>
      </c>
      <c r="T3" s="11" t="str">
        <f ca="1">IF(O3=2,"x ="&amp;G3,G3&amp;" = x")</f>
        <v>4 = x</v>
      </c>
      <c r="U3" s="11"/>
      <c r="V3" s="11" t="s">
        <v>9</v>
      </c>
      <c r="W3" s="11"/>
      <c r="X3" s="4" t="str">
        <f ca="1">"y = "&amp;K3&amp;" · "&amp;IF(G3&lt;0,"("&amp;G3&amp;")",G3)&amp;" "&amp;IF(L3&lt;0,L3,"+ "&amp;L3)&amp;" = "&amp;H3</f>
        <v>y = -2 · 4 + 7 = -1</v>
      </c>
      <c r="Y3" s="11"/>
      <c r="Z3" s="11" t="str">
        <f ca="1">"L = { ("&amp;G3&amp;"|"&amp;H3&amp;") }"</f>
        <v>L = { (4|-1) }</v>
      </c>
      <c r="AA3" s="11"/>
      <c r="AB3" s="10" t="str">
        <f ca="1">Z3</f>
        <v>L = { (4|-1) }</v>
      </c>
    </row>
    <row r="4" spans="2:28" x14ac:dyDescent="0.25">
      <c r="B4" s="10">
        <f t="shared" ca="1" si="0"/>
        <v>28</v>
      </c>
      <c r="C4" s="10">
        <f ca="1">IF(OR(K4=0,M4=0,J4=L4,L4-J4=1,L4-J4=-1),0,RAND())</f>
        <v>8.7108783440318471E-2</v>
      </c>
      <c r="D4" s="11" t="str">
        <f ca="1">G4&amp;"y "&amp;IF(-G4*J4&lt;0,-G4*J4,"+ "&amp;-G4*J4)&amp;"x = "&amp;G4*K4</f>
        <v>2y -6x = 8</v>
      </c>
      <c r="E4" s="10" t="str">
        <f t="shared" ref="E4:E5" ca="1" si="14">"y = "&amp;J4&amp;"x "&amp;IF(K4&lt;0,K4,"+ "&amp;K4)</f>
        <v>y = 3x + 4</v>
      </c>
      <c r="F4" s="11" t="str">
        <f t="shared" ref="F4" ca="1" si="15">"y = "&amp;L4&amp;"x "&amp;IF(M4&lt;0,M4,"+ "&amp;M4)</f>
        <v>y = -3x -2</v>
      </c>
      <c r="G4" s="10">
        <f ca="1">(-1)^RANDBETWEEN(1,2)*RANDBETWEEN(2,5)</f>
        <v>2</v>
      </c>
      <c r="H4" s="10">
        <f t="shared" ca="1" si="2"/>
        <v>-1</v>
      </c>
      <c r="I4" s="10">
        <f t="shared" ca="1" si="2"/>
        <v>1</v>
      </c>
      <c r="J4" s="10">
        <f t="shared" ca="1" si="2"/>
        <v>3</v>
      </c>
      <c r="K4" s="10">
        <f t="shared" ref="K4:K5" ca="1" si="16">I4-H4*J4</f>
        <v>4</v>
      </c>
      <c r="L4" s="10">
        <f t="shared" ca="1" si="4"/>
        <v>-3</v>
      </c>
      <c r="M4" s="10">
        <f t="shared" ref="M4:M5" ca="1" si="17">I4-L4*H4</f>
        <v>-2</v>
      </c>
      <c r="N4" s="11" t="str">
        <f ca="1">G4&amp;" · ("&amp;L4&amp;"x "&amp;IF(M4&lt;0,M4,"+ "&amp;M4)&amp;") "&amp;IF(-G4*J4&lt;0,-G4*J4,"+ "&amp;-G4*J4)&amp;"x = "&amp;G4*K4</f>
        <v>2 · (-3x -2) -6x = 8</v>
      </c>
      <c r="O4" s="11" t="s">
        <v>8</v>
      </c>
      <c r="P4" s="11" t="str">
        <f ca="1">G4*L4&amp;"x "&amp;IF(G4*M4&lt;0,G4*M4,"+ "&amp;G4*M4)&amp;" "&amp;IF(-G4*J4&lt;0,-G4*J4,"+ "&amp;-G4*J4)&amp;"x = "&amp;G4*K4</f>
        <v>-6x -4 -6x = 8</v>
      </c>
      <c r="Q4" s="11" t="s">
        <v>8</v>
      </c>
      <c r="R4" s="11" t="str">
        <f ca="1">G4*L4-G4*J4&amp;"x "&amp;IF(G4*M4&lt;0,G4*M4,"+ "&amp;G4*M4)&amp;"  = "&amp;G4*K4</f>
        <v>-12x -4  = 8</v>
      </c>
      <c r="S4" s="10" t="str">
        <f ca="1">"| "&amp;IF(-G4*M4&lt;0,-G4*M4,"+ "&amp;-G4*M4)</f>
        <v>| + 4</v>
      </c>
      <c r="T4" s="10" t="str">
        <f ca="1">G4*L4-G4*J4&amp;"x = "&amp;G4*K4-G4*M4</f>
        <v>-12x = 12</v>
      </c>
      <c r="U4" s="10" t="str">
        <f ca="1">"| :"&amp;IF(G4*L4-G4*J4&lt;0,"("&amp;G4*L4-G4*J4&amp;")",G4*L4-G4*J4)</f>
        <v>| :(-12)</v>
      </c>
      <c r="V4" s="10" t="str">
        <f ca="1">"x = "&amp;H4</f>
        <v>x = -1</v>
      </c>
      <c r="X4" s="10" t="s">
        <v>10</v>
      </c>
      <c r="Z4" s="10" t="str">
        <f ca="1">"y = "&amp;L4&amp;" · "&amp;IF(H4&lt;0,"("&amp;H4&amp;")",H4)&amp;" "&amp;IF(M4&lt;0,M4,"+ "&amp;M4)&amp;" = "&amp;I4</f>
        <v>y = -3 · (-1) -2 = 1</v>
      </c>
      <c r="AA4" s="11" t="str">
        <f ca="1">"L = { ("&amp;H4&amp;"|"&amp;I4&amp;") }"</f>
        <v>L = { (-1|1) }</v>
      </c>
      <c r="AB4" s="10" t="str">
        <f ca="1">AA4</f>
        <v>L = { (-1|1) }</v>
      </c>
    </row>
    <row r="5" spans="2:28" x14ac:dyDescent="0.25">
      <c r="B5" s="10">
        <f t="shared" ca="1" si="0"/>
        <v>18</v>
      </c>
      <c r="C5" s="16">
        <f ca="1">IF(OR(K5=0,M5=0,J5=L5,L5-J5=1,L5-J5=-1),0,RAND())</f>
        <v>0.45042987845244475</v>
      </c>
      <c r="D5" s="15" t="str">
        <f ca="1">-G5*J5&amp;"x "&amp;IF(G5&lt;0,G5,"+ "&amp;G5)&amp;"y = "&amp;G5*K5</f>
        <v>-2x + 2y = -6</v>
      </c>
      <c r="E5" s="16" t="str">
        <f t="shared" ca="1" si="14"/>
        <v>y = 1x -3</v>
      </c>
      <c r="F5" s="15" t="str">
        <f ca="1">L5*G5&amp;"x "&amp;IF(-G5&lt;0,-G5,"+ "&amp;-G5)&amp;"y = "&amp;-G5*M5</f>
        <v>-10x -2y = 30</v>
      </c>
      <c r="G5" s="16">
        <f ca="1">(-1)^RANDBETWEEN(1,2)*RANDBETWEEN(2,5)</f>
        <v>2</v>
      </c>
      <c r="H5" s="16">
        <f t="shared" ca="1" si="2"/>
        <v>-2</v>
      </c>
      <c r="I5" s="16">
        <f t="shared" ca="1" si="2"/>
        <v>-5</v>
      </c>
      <c r="J5" s="16">
        <f t="shared" ca="1" si="2"/>
        <v>1</v>
      </c>
      <c r="K5" s="16">
        <f t="shared" ca="1" si="16"/>
        <v>-3</v>
      </c>
      <c r="L5" s="16">
        <f t="shared" ca="1" si="4"/>
        <v>-5</v>
      </c>
      <c r="M5" s="16">
        <f t="shared" ca="1" si="17"/>
        <v>-15</v>
      </c>
      <c r="N5" s="15" t="str">
        <f ca="1">"I + II:      "&amp;-G5*J5+L5*G5&amp;"x = "&amp;G5*K5-G5*M5</f>
        <v>I + II:      -12x = 24</v>
      </c>
      <c r="O5" s="15" t="str">
        <f ca="1">IF(-G5*J5+L5*G5&gt;0,"| : "&amp;-G5*J5+L5*G5,"| : ("&amp;-G5*J5+L5*G5&amp;")")</f>
        <v>| : (-12)</v>
      </c>
      <c r="P5" s="15" t="str">
        <f ca="1">"x = "&amp;H5</f>
        <v>x = -2</v>
      </c>
      <c r="R5" s="15" t="s">
        <v>9</v>
      </c>
      <c r="T5" s="16" t="str">
        <f ca="1">-G5*J5&amp;" · "&amp;IF(H5&lt;0,"("&amp;H5&amp;")",H5)&amp;" "&amp;IF(G5&lt;0,G5,"+ "&amp;G5)&amp;"y = "&amp;G5*K5</f>
        <v>-2 · (-2) + 2y = -6</v>
      </c>
      <c r="U5" s="10" t="s">
        <v>8</v>
      </c>
      <c r="V5" s="16" t="str">
        <f ca="1">-G5*J5*H5&amp;" "&amp;IF(G5&lt;0,G5,"+ "&amp;G5)&amp;"y = "&amp;G5*K5</f>
        <v>4 + 2y = -6</v>
      </c>
      <c r="W5" s="16" t="str">
        <f ca="1">"| "&amp;IF(G5*J5*H5&gt;0,"+ "&amp;G5*J5*H5,G5*J5*H5)</f>
        <v>| -4</v>
      </c>
      <c r="X5" s="15" t="str">
        <f ca="1">G5&amp;"y = "&amp;G5*K5+G5*J5*H5</f>
        <v>2y = -10</v>
      </c>
      <c r="Y5" s="16" t="str">
        <f ca="1">"| : "&amp;IF(G5&lt;0,"("&amp;G5&amp;")",G5)</f>
        <v>| : 2</v>
      </c>
      <c r="Z5" s="15" t="str">
        <f ca="1">"y = "&amp;I5</f>
        <v>y = -5</v>
      </c>
      <c r="AA5" s="15" t="str">
        <f ca="1">"L = { ("&amp;H5&amp;"|"&amp;I5&amp;") }"</f>
        <v>L = { (-2|-5) }</v>
      </c>
      <c r="AB5" s="10" t="str">
        <f ca="1">AA5</f>
        <v>L = { (-2|-5) }</v>
      </c>
    </row>
    <row r="6" spans="2:28" x14ac:dyDescent="0.25">
      <c r="B6" s="10">
        <f t="shared" ca="1" si="0"/>
        <v>12</v>
      </c>
      <c r="C6" s="10">
        <f t="shared" ref="C6" ca="1" si="18">IF(OR(J6=0,L6=0,I6=K6,K6-I6=1,K6-I6=-1),0,RAND())</f>
        <v>0.69375634145902498</v>
      </c>
      <c r="D6" s="11" t="str">
        <f t="shared" ref="D6" ca="1" si="19">"y = "&amp;I6&amp;"x "&amp;IF(J6&lt;0,J6,"+ "&amp;J6)</f>
        <v>y = 2x + 5</v>
      </c>
      <c r="E6" s="11"/>
      <c r="F6" s="11" t="str">
        <f t="shared" ref="F6" ca="1" si="20">"y = "&amp;K6&amp;"x "&amp;IF(L6&lt;0,L6,"+ "&amp;L6)</f>
        <v>y = 5x + 20</v>
      </c>
      <c r="G6" s="10">
        <f t="shared" ca="1" si="9"/>
        <v>-5</v>
      </c>
      <c r="H6" s="10">
        <f t="shared" ca="1" si="9"/>
        <v>-5</v>
      </c>
      <c r="I6" s="10">
        <f t="shared" ca="1" si="9"/>
        <v>2</v>
      </c>
      <c r="J6" s="10">
        <f t="shared" ref="J6" ca="1" si="21">H6-G6*I6</f>
        <v>5</v>
      </c>
      <c r="K6" s="10">
        <f t="shared" ca="1" si="11"/>
        <v>5</v>
      </c>
      <c r="L6" s="10">
        <f t="shared" ref="L6" ca="1" si="22">H6-K6*G6</f>
        <v>20</v>
      </c>
      <c r="M6" s="12">
        <f ca="1">IF(I6&gt;K6,1,2)</f>
        <v>2</v>
      </c>
      <c r="N6" s="11" t="str">
        <f t="shared" ref="N6" ca="1" si="23">I6&amp;"x "&amp;IF(J6&lt;0,J6,"+ "&amp;J6)&amp;" = "&amp;K6&amp;"x "&amp;IF(L6&lt;0,L6,"+ "&amp;L6)</f>
        <v>2x + 5 = 5x + 20</v>
      </c>
      <c r="O6" s="11" t="str">
        <f ca="1">IF(M6=2,IF(I6&lt;0,"| + "&amp;-I6,"| - "&amp;I6)&amp;"x",IF(K6&lt;0,"| + "&amp;-K6,"| - "&amp;K6)&amp;"x")</f>
        <v>| - 2x</v>
      </c>
      <c r="P6" s="11" t="str">
        <f ca="1">IF(M6=2,J6&amp;" = "&amp;K6-I6&amp;"x "&amp;IF(L6&lt;0,L6,"+ "&amp;L6),I6-K6&amp;"x "&amp;IF(J6&lt;0,J6,"+ "&amp;J6)&amp;" = "&amp;L6)</f>
        <v>5 = 3x + 20</v>
      </c>
      <c r="Q6" s="11" t="str">
        <f ca="1">IF(M6=2,IF(L6&gt;0,"| - "&amp;L6,"| + "&amp;-L6),IF(J6&gt;0,"| - "&amp;J6,"| + "&amp;-J6))</f>
        <v>| - 20</v>
      </c>
      <c r="R6" s="11" t="str">
        <f ca="1">IF(M6=2,J6-L6&amp;" = "&amp;K6-I6&amp;"x ",I6-K6&amp;"x = "&amp;L6-J6)</f>
        <v xml:space="preserve">-15 = 3x </v>
      </c>
      <c r="S6" s="11" t="str">
        <f ca="1">IF(M6=1,"| : "&amp;I6-K6,"| : "&amp;K6-I6)</f>
        <v>| : 3</v>
      </c>
      <c r="T6" s="11" t="str">
        <f ca="1">IF(O6=2,"x ="&amp;G6,G6&amp;" = x")</f>
        <v>-5 = x</v>
      </c>
      <c r="U6" s="11"/>
      <c r="V6" s="11" t="s">
        <v>9</v>
      </c>
      <c r="W6" s="11"/>
      <c r="X6" s="4" t="str">
        <f ca="1">"y = "&amp;K6&amp;" · "&amp;IF(G6&lt;0,"("&amp;G6&amp;")",G6)&amp;" "&amp;IF(L6&lt;0,L6,"+ "&amp;L6)&amp;" = "&amp;H6</f>
        <v>y = 5 · (-5) + 20 = -5</v>
      </c>
      <c r="Y6" s="11"/>
      <c r="Z6" s="11" t="str">
        <f ca="1">"L = { ("&amp;G6&amp;"|"&amp;H6&amp;") }"</f>
        <v>L = { (-5|-5) }</v>
      </c>
      <c r="AA6" s="11"/>
      <c r="AB6" s="10" t="str">
        <f ca="1">Z6</f>
        <v>L = { (-5|-5) }</v>
      </c>
    </row>
    <row r="7" spans="2:28" x14ac:dyDescent="0.25">
      <c r="B7" s="10">
        <f t="shared" ca="1" si="0"/>
        <v>32</v>
      </c>
      <c r="C7" s="10">
        <f ca="1">IF(OR(K7=0,M7=0,J7=L7,L7-J7=1,L7-J7=-1),0,RAND())</f>
        <v>0</v>
      </c>
      <c r="D7" s="11" t="str">
        <f ca="1">G7&amp;"y "&amp;IF(-G7*J7&lt;0,-G7*J7,"+ "&amp;-G7*J7)&amp;"x = "&amp;G7*K7</f>
        <v>-4y + 8x = 12</v>
      </c>
      <c r="E7" s="10" t="str">
        <f t="shared" ref="E7:E8" ca="1" si="24">"y = "&amp;J7&amp;"x "&amp;IF(K7&lt;0,K7,"+ "&amp;K7)</f>
        <v>y = 2x -3</v>
      </c>
      <c r="F7" s="11" t="str">
        <f t="shared" ref="F7" ca="1" si="25">"y = "&amp;L7&amp;"x "&amp;IF(M7&lt;0,M7,"+ "&amp;M7)</f>
        <v>y = -1x + 0</v>
      </c>
      <c r="G7" s="10">
        <f ca="1">(-1)^RANDBETWEEN(1,2)*RANDBETWEEN(2,5)</f>
        <v>-4</v>
      </c>
      <c r="H7" s="10">
        <f t="shared" ca="1" si="2"/>
        <v>1</v>
      </c>
      <c r="I7" s="10">
        <f t="shared" ca="1" si="2"/>
        <v>-1</v>
      </c>
      <c r="J7" s="10">
        <f t="shared" ca="1" si="2"/>
        <v>2</v>
      </c>
      <c r="K7" s="10">
        <f t="shared" ref="K7:K8" ca="1" si="26">I7-H7*J7</f>
        <v>-3</v>
      </c>
      <c r="L7" s="10">
        <f t="shared" ca="1" si="4"/>
        <v>-1</v>
      </c>
      <c r="M7" s="10">
        <f t="shared" ref="M7:M8" ca="1" si="27">I7-L7*H7</f>
        <v>0</v>
      </c>
      <c r="N7" s="11" t="str">
        <f ca="1">G7&amp;" · ("&amp;L7&amp;"x "&amp;IF(M7&lt;0,M7,"+ "&amp;M7)&amp;") "&amp;IF(-G7*J7&lt;0,-G7*J7,"+ "&amp;-G7*J7)&amp;"x = "&amp;G7*K7</f>
        <v>-4 · (-1x + 0) + 8x = 12</v>
      </c>
      <c r="O7" s="11" t="s">
        <v>8</v>
      </c>
      <c r="P7" s="11" t="str">
        <f ca="1">G7*L7&amp;"x "&amp;IF(G7*M7&lt;0,G7*M7,"+ "&amp;G7*M7)&amp;" "&amp;IF(-G7*J7&lt;0,-G7*J7,"+ "&amp;-G7*J7)&amp;"x = "&amp;G7*K7</f>
        <v>4x + 0 + 8x = 12</v>
      </c>
      <c r="Q7" s="11" t="s">
        <v>8</v>
      </c>
      <c r="R7" s="11" t="str">
        <f ca="1">G7*L7-G7*J7&amp;"x "&amp;IF(G7*M7&lt;0,G7*M7,"+ "&amp;G7*M7)&amp;"  = "&amp;G7*K7</f>
        <v>12x + 0  = 12</v>
      </c>
      <c r="S7" s="10" t="str">
        <f ca="1">"| "&amp;IF(-G7*M7&lt;0,-G7*M7,"+ "&amp;-G7*M7)</f>
        <v>| + 0</v>
      </c>
      <c r="T7" s="10" t="str">
        <f ca="1">G7*L7-G7*J7&amp;"x = "&amp;G7*K7-G7*M7</f>
        <v>12x = 12</v>
      </c>
      <c r="U7" s="10" t="str">
        <f ca="1">"| :"&amp;IF(G7*L7-G7*J7&lt;0,"("&amp;G7*L7-G7*J7&amp;")",G7*L7-G7*J7)</f>
        <v>| :12</v>
      </c>
      <c r="V7" s="10" t="str">
        <f ca="1">"x = "&amp;H7</f>
        <v>x = 1</v>
      </c>
      <c r="X7" s="10" t="s">
        <v>10</v>
      </c>
      <c r="Z7" s="10" t="str">
        <f ca="1">"y = "&amp;L7&amp;" · "&amp;IF(H7&lt;0,"("&amp;H7&amp;")",H7)&amp;" "&amp;IF(M7&lt;0,M7,"+ "&amp;M7)&amp;" = "&amp;I7</f>
        <v>y = -1 · 1 + 0 = -1</v>
      </c>
      <c r="AA7" s="11" t="str">
        <f ca="1">"L = { ("&amp;H7&amp;"|"&amp;I7&amp;") }"</f>
        <v>L = { (1|-1) }</v>
      </c>
      <c r="AB7" s="10" t="str">
        <f ca="1">AA7</f>
        <v>L = { (1|-1) }</v>
      </c>
    </row>
    <row r="8" spans="2:28" x14ac:dyDescent="0.25">
      <c r="B8" s="10">
        <f t="shared" ca="1" si="0"/>
        <v>16</v>
      </c>
      <c r="C8" s="16">
        <f ca="1">IF(OR(K8=0,M8=0,J8=L8,L8-J8=1,L8-J8=-1),0,RAND())</f>
        <v>0.48405322428667397</v>
      </c>
      <c r="D8" s="15" t="str">
        <f ca="1">-G8*J8&amp;"x "&amp;IF(G8&lt;0,G8,"+ "&amp;G8)&amp;"y = "&amp;G8*K8</f>
        <v>15x -3y = 33</v>
      </c>
      <c r="E8" s="16" t="str">
        <f t="shared" ca="1" si="24"/>
        <v>y = 5x -11</v>
      </c>
      <c r="F8" s="15" t="str">
        <f ca="1">L8*G8&amp;"x "&amp;IF(-G8&lt;0,-G8,"+ "&amp;-G8)&amp;"y = "&amp;-G8*M8</f>
        <v>-6x + 3y = -6</v>
      </c>
      <c r="G8" s="16">
        <f ca="1">(-1)^RANDBETWEEN(1,2)*RANDBETWEEN(2,5)</f>
        <v>-3</v>
      </c>
      <c r="H8" s="16">
        <f t="shared" ca="1" si="2"/>
        <v>3</v>
      </c>
      <c r="I8" s="16">
        <f t="shared" ca="1" si="2"/>
        <v>4</v>
      </c>
      <c r="J8" s="16">
        <f t="shared" ca="1" si="2"/>
        <v>5</v>
      </c>
      <c r="K8" s="16">
        <f t="shared" ca="1" si="26"/>
        <v>-11</v>
      </c>
      <c r="L8" s="16">
        <f t="shared" ca="1" si="4"/>
        <v>2</v>
      </c>
      <c r="M8" s="16">
        <f t="shared" ca="1" si="27"/>
        <v>-2</v>
      </c>
      <c r="N8" s="15" t="str">
        <f ca="1">"I + II:      "&amp;-G8*J8+L8*G8&amp;"x = "&amp;G8*K8-G8*M8</f>
        <v>I + II:      9x = 27</v>
      </c>
      <c r="O8" s="15" t="str">
        <f ca="1">IF(-G8*J8+L8*G8&gt;0,"| : "&amp;-G8*J8+L8*G8,"| : ("&amp;-G8*J8+L8*G8&amp;")")</f>
        <v>| : 9</v>
      </c>
      <c r="P8" s="15" t="str">
        <f ca="1">"x = "&amp;H8</f>
        <v>x = 3</v>
      </c>
      <c r="R8" s="15" t="s">
        <v>9</v>
      </c>
      <c r="T8" s="16" t="str">
        <f ca="1">-G8*J8&amp;" · "&amp;IF(H8&lt;0,"("&amp;H8&amp;")",H8)&amp;" "&amp;IF(G8&lt;0,G8,"+ "&amp;G8)&amp;"y = "&amp;G8*K8</f>
        <v>15 · 3 -3y = 33</v>
      </c>
      <c r="U8" s="10" t="s">
        <v>8</v>
      </c>
      <c r="V8" s="16" t="str">
        <f ca="1">-G8*J8*H8&amp;" "&amp;IF(G8&lt;0,G8,"+ "&amp;G8)&amp;"y = "&amp;G8*K8</f>
        <v>45 -3y = 33</v>
      </c>
      <c r="W8" s="16" t="str">
        <f ca="1">"| "&amp;IF(G8*J8*H8&gt;0,"+ "&amp;G8*J8*H8,G8*J8*H8)</f>
        <v>| -45</v>
      </c>
      <c r="X8" s="15" t="str">
        <f ca="1">G8&amp;"y = "&amp;G8*K8+G8*J8*H8</f>
        <v>-3y = -12</v>
      </c>
      <c r="Y8" s="16" t="str">
        <f ca="1">"| : "&amp;IF(G8&lt;0,"("&amp;G8&amp;")",G8)</f>
        <v>| : (-3)</v>
      </c>
      <c r="Z8" s="15" t="str">
        <f ca="1">"y = "&amp;I8</f>
        <v>y = 4</v>
      </c>
      <c r="AA8" s="15" t="str">
        <f ca="1">"L = { ("&amp;H8&amp;"|"&amp;I8&amp;") }"</f>
        <v>L = { (3|4) }</v>
      </c>
      <c r="AB8" s="10" t="str">
        <f ca="1">AA8</f>
        <v>L = { (3|4) }</v>
      </c>
    </row>
    <row r="9" spans="2:28" x14ac:dyDescent="0.25">
      <c r="B9" s="10">
        <f t="shared" ca="1" si="0"/>
        <v>1</v>
      </c>
      <c r="C9" s="10">
        <f t="shared" ref="C9" ca="1" si="28">IF(OR(J9=0,L9=0,I9=K9,K9-I9=1,K9-I9=-1),0,RAND())</f>
        <v>0.99851017329046377</v>
      </c>
      <c r="D9" s="11" t="str">
        <f t="shared" ref="D9" ca="1" si="29">"y = "&amp;I9&amp;"x "&amp;IF(J9&lt;0,J9,"+ "&amp;J9)</f>
        <v>y = -2x -1</v>
      </c>
      <c r="E9" s="11"/>
      <c r="F9" s="11" t="str">
        <f t="shared" ref="F9" ca="1" si="30">"y = "&amp;K9&amp;"x "&amp;IF(L9&lt;0,L9,"+ "&amp;L9)</f>
        <v>y = 4x + 5</v>
      </c>
      <c r="G9" s="10">
        <f t="shared" ca="1" si="9"/>
        <v>-1</v>
      </c>
      <c r="H9" s="10">
        <f t="shared" ca="1" si="9"/>
        <v>1</v>
      </c>
      <c r="I9" s="10">
        <f t="shared" ca="1" si="9"/>
        <v>-2</v>
      </c>
      <c r="J9" s="10">
        <f t="shared" ref="J9" ca="1" si="31">H9-G9*I9</f>
        <v>-1</v>
      </c>
      <c r="K9" s="10">
        <f t="shared" ca="1" si="11"/>
        <v>4</v>
      </c>
      <c r="L9" s="10">
        <f t="shared" ref="L9" ca="1" si="32">H9-K9*G9</f>
        <v>5</v>
      </c>
      <c r="M9" s="12">
        <f ca="1">IF(I9&gt;K9,1,2)</f>
        <v>2</v>
      </c>
      <c r="N9" s="11" t="str">
        <f t="shared" ref="N9" ca="1" si="33">I9&amp;"x "&amp;IF(J9&lt;0,J9,"+ "&amp;J9)&amp;" = "&amp;K9&amp;"x "&amp;IF(L9&lt;0,L9,"+ "&amp;L9)</f>
        <v>-2x -1 = 4x + 5</v>
      </c>
      <c r="O9" s="11" t="str">
        <f ca="1">IF(M9=2,IF(I9&lt;0,"| + "&amp;-I9,"| - "&amp;I9)&amp;"x",IF(K9&lt;0,"| + "&amp;-K9,"| - "&amp;K9)&amp;"x")</f>
        <v>| + 2x</v>
      </c>
      <c r="P9" s="11" t="str">
        <f ca="1">IF(M9=2,J9&amp;" = "&amp;K9-I9&amp;"x "&amp;IF(L9&lt;0,L9,"+ "&amp;L9),I9-K9&amp;"x "&amp;IF(J9&lt;0,J9,"+ "&amp;J9)&amp;" = "&amp;L9)</f>
        <v>-1 = 6x + 5</v>
      </c>
      <c r="Q9" s="11" t="str">
        <f ca="1">IF(M9=2,IF(L9&gt;0,"| - "&amp;L9,"| + "&amp;-L9),IF(J9&gt;0,"| - "&amp;J9,"| + "&amp;-J9))</f>
        <v>| - 5</v>
      </c>
      <c r="R9" s="11" t="str">
        <f ca="1">IF(M9=2,J9-L9&amp;" = "&amp;K9-I9&amp;"x ",I9-K9&amp;"x = "&amp;L9-J9)</f>
        <v xml:space="preserve">-6 = 6x </v>
      </c>
      <c r="S9" s="11" t="str">
        <f ca="1">IF(M9=1,"| : "&amp;I9-K9,"| : "&amp;K9-I9)</f>
        <v>| : 6</v>
      </c>
      <c r="T9" s="11" t="str">
        <f ca="1">IF(O9=2,"x ="&amp;G9,G9&amp;" = x")</f>
        <v>-1 = x</v>
      </c>
      <c r="U9" s="11"/>
      <c r="V9" s="11" t="s">
        <v>9</v>
      </c>
      <c r="W9" s="11"/>
      <c r="X9" s="4" t="str">
        <f ca="1">"y = "&amp;K9&amp;" · "&amp;IF(G9&lt;0,"("&amp;G9&amp;")",G9)&amp;" "&amp;IF(L9&lt;0,L9,"+ "&amp;L9)&amp;" = "&amp;H9</f>
        <v>y = 4 · (-1) + 5 = 1</v>
      </c>
      <c r="Y9" s="11"/>
      <c r="Z9" s="11" t="str">
        <f ca="1">"L = { ("&amp;G9&amp;"|"&amp;H9&amp;") }"</f>
        <v>L = { (-1|1) }</v>
      </c>
      <c r="AA9" s="11"/>
      <c r="AB9" s="10" t="str">
        <f ca="1">Z9</f>
        <v>L = { (-1|1) }</v>
      </c>
    </row>
    <row r="10" spans="2:28" x14ac:dyDescent="0.25">
      <c r="B10" s="10">
        <f t="shared" ca="1" si="0"/>
        <v>26</v>
      </c>
      <c r="C10" s="10">
        <f ca="1">IF(OR(K10=0,M10=0,J10=L10,L10-J10=1,L10-J10=-1),0,RAND())</f>
        <v>0.15136680697153393</v>
      </c>
      <c r="D10" s="11" t="str">
        <f ca="1">G10&amp;"y "&amp;IF(-G10*J10&lt;0,-G10*J10,"+ "&amp;-G10*J10)&amp;"x = "&amp;G10*K10</f>
        <v>2y -10x = 40</v>
      </c>
      <c r="E10" s="10" t="str">
        <f t="shared" ref="E10:E11" ca="1" si="34">"y = "&amp;J10&amp;"x "&amp;IF(K10&lt;0,K10,"+ "&amp;K10)</f>
        <v>y = 5x + 20</v>
      </c>
      <c r="F10" s="11" t="str">
        <f t="shared" ref="F10" ca="1" si="35">"y = "&amp;L10&amp;"x "&amp;IF(M10&lt;0,M10,"+ "&amp;M10)</f>
        <v>y = -5x -30</v>
      </c>
      <c r="G10" s="10">
        <f ca="1">(-1)^RANDBETWEEN(1,2)*RANDBETWEEN(2,5)</f>
        <v>2</v>
      </c>
      <c r="H10" s="10">
        <f t="shared" ca="1" si="2"/>
        <v>-5</v>
      </c>
      <c r="I10" s="10">
        <f t="shared" ca="1" si="2"/>
        <v>-5</v>
      </c>
      <c r="J10" s="10">
        <f t="shared" ca="1" si="2"/>
        <v>5</v>
      </c>
      <c r="K10" s="10">
        <f t="shared" ref="K10:K11" ca="1" si="36">I10-H10*J10</f>
        <v>20</v>
      </c>
      <c r="L10" s="10">
        <f t="shared" ca="1" si="4"/>
        <v>-5</v>
      </c>
      <c r="M10" s="10">
        <f t="shared" ref="M10:M11" ca="1" si="37">I10-L10*H10</f>
        <v>-30</v>
      </c>
      <c r="N10" s="11" t="str">
        <f ca="1">G10&amp;" · ("&amp;L10&amp;"x "&amp;IF(M10&lt;0,M10,"+ "&amp;M10)&amp;") "&amp;IF(-G10*J10&lt;0,-G10*J10,"+ "&amp;-G10*J10)&amp;"x = "&amp;G10*K10</f>
        <v>2 · (-5x -30) -10x = 40</v>
      </c>
      <c r="O10" s="11" t="s">
        <v>8</v>
      </c>
      <c r="P10" s="11" t="str">
        <f ca="1">G10*L10&amp;"x "&amp;IF(G10*M10&lt;0,G10*M10,"+ "&amp;G10*M10)&amp;" "&amp;IF(-G10*J10&lt;0,-G10*J10,"+ "&amp;-G10*J10)&amp;"x = "&amp;G10*K10</f>
        <v>-10x -60 -10x = 40</v>
      </c>
      <c r="Q10" s="11" t="s">
        <v>8</v>
      </c>
      <c r="R10" s="11" t="str">
        <f ca="1">G10*L10-G10*J10&amp;"x "&amp;IF(G10*M10&lt;0,G10*M10,"+ "&amp;G10*M10)&amp;"  = "&amp;G10*K10</f>
        <v>-20x -60  = 40</v>
      </c>
      <c r="S10" s="10" t="str">
        <f ca="1">"| "&amp;IF(-G10*M10&lt;0,-G10*M10,"+ "&amp;-G10*M10)</f>
        <v>| + 60</v>
      </c>
      <c r="T10" s="10" t="str">
        <f ca="1">G10*L10-G10*J10&amp;"x = "&amp;G10*K10-G10*M10</f>
        <v>-20x = 100</v>
      </c>
      <c r="U10" s="10" t="str">
        <f ca="1">"| :"&amp;IF(G10*L10-G10*J10&lt;0,"("&amp;G10*L10-G10*J10&amp;")",G10*L10-G10*J10)</f>
        <v>| :(-20)</v>
      </c>
      <c r="V10" s="10" t="str">
        <f ca="1">"x = "&amp;H10</f>
        <v>x = -5</v>
      </c>
      <c r="X10" s="10" t="s">
        <v>10</v>
      </c>
      <c r="Z10" s="10" t="str">
        <f ca="1">"y = "&amp;L10&amp;" · "&amp;IF(H10&lt;0,"("&amp;H10&amp;")",H10)&amp;" "&amp;IF(M10&lt;0,M10,"+ "&amp;M10)&amp;" = "&amp;I10</f>
        <v>y = -5 · (-5) -30 = -5</v>
      </c>
      <c r="AA10" s="11" t="str">
        <f ca="1">"L = { ("&amp;H10&amp;"|"&amp;I10&amp;") }"</f>
        <v>L = { (-5|-5) }</v>
      </c>
      <c r="AB10" s="10" t="str">
        <f ca="1">AA10</f>
        <v>L = { (-5|-5) }</v>
      </c>
    </row>
    <row r="11" spans="2:28" x14ac:dyDescent="0.25">
      <c r="B11" s="10">
        <f t="shared" ca="1" si="0"/>
        <v>31</v>
      </c>
      <c r="C11" s="16">
        <f ca="1">IF(OR(K11=0,M11=0,J11=L11,L11-J11=1,L11-J11=-1),0,RAND())</f>
        <v>7.2778976114459271E-3</v>
      </c>
      <c r="D11" s="15" t="str">
        <f ca="1">-G11*J11&amp;"x "&amp;IF(G11&lt;0,G11,"+ "&amp;G11)&amp;"y = "&amp;G11*K11</f>
        <v>-16x + 4y = -52</v>
      </c>
      <c r="E11" s="16" t="str">
        <f t="shared" ca="1" si="34"/>
        <v>y = 4x -13</v>
      </c>
      <c r="F11" s="15" t="str">
        <f ca="1">L11*G11&amp;"x "&amp;IF(-G11&lt;0,-G11,"+ "&amp;-G11)&amp;"y = "&amp;-G11*M11</f>
        <v>-20x -4y = -92</v>
      </c>
      <c r="G11" s="16">
        <f ca="1">(-1)^RANDBETWEEN(1,2)*RANDBETWEEN(2,5)</f>
        <v>4</v>
      </c>
      <c r="H11" s="16">
        <f t="shared" ca="1" si="2"/>
        <v>4</v>
      </c>
      <c r="I11" s="16">
        <f t="shared" ca="1" si="2"/>
        <v>3</v>
      </c>
      <c r="J11" s="16">
        <f t="shared" ca="1" si="2"/>
        <v>4</v>
      </c>
      <c r="K11" s="16">
        <f t="shared" ca="1" si="36"/>
        <v>-13</v>
      </c>
      <c r="L11" s="16">
        <f t="shared" ca="1" si="4"/>
        <v>-5</v>
      </c>
      <c r="M11" s="16">
        <f t="shared" ca="1" si="37"/>
        <v>23</v>
      </c>
      <c r="N11" s="15" t="str">
        <f ca="1">"I + II:      "&amp;-G11*J11+L11*G11&amp;"x = "&amp;G11*K11-G11*M11</f>
        <v>I + II:      -36x = -144</v>
      </c>
      <c r="O11" s="15" t="str">
        <f ca="1">IF(-G11*J11+L11*G11&gt;0,"| : "&amp;-G11*J11+L11*G11,"| : ("&amp;-G11*J11+L11*G11&amp;")")</f>
        <v>| : (-36)</v>
      </c>
      <c r="P11" s="15" t="str">
        <f ca="1">"x = "&amp;H11</f>
        <v>x = 4</v>
      </c>
      <c r="R11" s="15" t="s">
        <v>9</v>
      </c>
      <c r="T11" s="16" t="str">
        <f ca="1">-G11*J11&amp;" · "&amp;IF(H11&lt;0,"("&amp;H11&amp;")",H11)&amp;" "&amp;IF(G11&lt;0,G11,"+ "&amp;G11)&amp;"y = "&amp;G11*K11</f>
        <v>-16 · 4 + 4y = -52</v>
      </c>
      <c r="U11" s="10" t="s">
        <v>8</v>
      </c>
      <c r="V11" s="16" t="str">
        <f ca="1">-G11*J11*H11&amp;" "&amp;IF(G11&lt;0,G11,"+ "&amp;G11)&amp;"y = "&amp;G11*K11</f>
        <v>-64 + 4y = -52</v>
      </c>
      <c r="W11" s="16" t="str">
        <f ca="1">"| "&amp;IF(G11*J11*H11&gt;0,"+ "&amp;G11*J11*H11,G11*J11*H11)</f>
        <v>| + 64</v>
      </c>
      <c r="X11" s="15" t="str">
        <f ca="1">G11&amp;"y = "&amp;G11*K11+G11*J11*H11</f>
        <v>4y = 12</v>
      </c>
      <c r="Y11" s="16" t="str">
        <f ca="1">"| : "&amp;IF(G11&lt;0,"("&amp;G11&amp;")",G11)</f>
        <v>| : 4</v>
      </c>
      <c r="Z11" s="15" t="str">
        <f ca="1">"y = "&amp;I11</f>
        <v>y = 3</v>
      </c>
      <c r="AA11" s="15" t="str">
        <f ca="1">"L = { ("&amp;H11&amp;"|"&amp;I11&amp;") }"</f>
        <v>L = { (4|3) }</v>
      </c>
      <c r="AB11" s="10" t="str">
        <f ca="1">AA11</f>
        <v>L = { (4|3) }</v>
      </c>
    </row>
    <row r="12" spans="2:28" x14ac:dyDescent="0.25">
      <c r="B12" s="10">
        <f t="shared" ca="1" si="0"/>
        <v>32</v>
      </c>
      <c r="C12" s="10">
        <f t="shared" ref="C12" ca="1" si="38">IF(OR(J12=0,L12=0,I12=K12,K12-I12=1,K12-I12=-1),0,RAND())</f>
        <v>0</v>
      </c>
      <c r="D12" s="11" t="str">
        <f t="shared" ref="D12" ca="1" si="39">"y = "&amp;I12&amp;"x "&amp;IF(J12&lt;0,J12,"+ "&amp;J12)</f>
        <v>y = 5x -22</v>
      </c>
      <c r="E12" s="11"/>
      <c r="F12" s="11" t="str">
        <f t="shared" ref="F12" ca="1" si="40">"y = "&amp;K12&amp;"x "&amp;IF(L12&lt;0,L12,"+ "&amp;L12)</f>
        <v>y = 5x -22</v>
      </c>
      <c r="G12" s="10">
        <f t="shared" ca="1" si="9"/>
        <v>5</v>
      </c>
      <c r="H12" s="10">
        <f t="shared" ca="1" si="9"/>
        <v>3</v>
      </c>
      <c r="I12" s="10">
        <f t="shared" ca="1" si="9"/>
        <v>5</v>
      </c>
      <c r="J12" s="10">
        <f t="shared" ref="J12" ca="1" si="41">H12-G12*I12</f>
        <v>-22</v>
      </c>
      <c r="K12" s="10">
        <f t="shared" ca="1" si="11"/>
        <v>5</v>
      </c>
      <c r="L12" s="10">
        <f t="shared" ref="L12" ca="1" si="42">H12-K12*G12</f>
        <v>-22</v>
      </c>
      <c r="M12" s="12">
        <f ca="1">IF(I12&gt;K12,1,2)</f>
        <v>2</v>
      </c>
      <c r="N12" s="11" t="str">
        <f t="shared" ref="N12" ca="1" si="43">I12&amp;"x "&amp;IF(J12&lt;0,J12,"+ "&amp;J12)&amp;" = "&amp;K12&amp;"x "&amp;IF(L12&lt;0,L12,"+ "&amp;L12)</f>
        <v>5x -22 = 5x -22</v>
      </c>
      <c r="O12" s="11" t="str">
        <f ca="1">IF(M12=2,IF(I12&lt;0,"| + "&amp;-I12,"| - "&amp;I12)&amp;"x",IF(K12&lt;0,"| + "&amp;-K12,"| - "&amp;K12)&amp;"x")</f>
        <v>| - 5x</v>
      </c>
      <c r="P12" s="11" t="str">
        <f ca="1">IF(M12=2,J12&amp;" = "&amp;K12-I12&amp;"x "&amp;IF(L12&lt;0,L12,"+ "&amp;L12),I12-K12&amp;"x "&amp;IF(J12&lt;0,J12,"+ "&amp;J12)&amp;" = "&amp;L12)</f>
        <v>-22 = 0x -22</v>
      </c>
      <c r="Q12" s="11" t="str">
        <f ca="1">IF(M12=2,IF(L12&gt;0,"| - "&amp;L12,"| + "&amp;-L12),IF(J12&gt;0,"| - "&amp;J12,"| + "&amp;-J12))</f>
        <v>| + 22</v>
      </c>
      <c r="R12" s="11" t="str">
        <f ca="1">IF(M12=2,J12-L12&amp;" = "&amp;K12-I12&amp;"x ",I12-K12&amp;"x = "&amp;L12-J12)</f>
        <v xml:space="preserve">0 = 0x </v>
      </c>
      <c r="S12" s="11" t="str">
        <f ca="1">IF(M12=1,"| : "&amp;I12-K12,"| : "&amp;K12-I12)</f>
        <v>| : 0</v>
      </c>
      <c r="T12" s="11" t="str">
        <f ca="1">IF(O12=2,"x ="&amp;G12,G12&amp;" = x")</f>
        <v>5 = x</v>
      </c>
      <c r="U12" s="11"/>
      <c r="V12" s="11" t="s">
        <v>9</v>
      </c>
      <c r="W12" s="11"/>
      <c r="X12" s="4" t="str">
        <f ca="1">"y = "&amp;K12&amp;" · "&amp;IF(G12&lt;0,"("&amp;G12&amp;")",G12)&amp;" "&amp;IF(L12&lt;0,L12,"+ "&amp;L12)&amp;" = "&amp;H12</f>
        <v>y = 5 · 5 -22 = 3</v>
      </c>
      <c r="Y12" s="11"/>
      <c r="Z12" s="11" t="str">
        <f ca="1">"L = { ("&amp;G12&amp;"|"&amp;H12&amp;") }"</f>
        <v>L = { (5|3) }</v>
      </c>
      <c r="AA12" s="11"/>
      <c r="AB12" s="10" t="str">
        <f ca="1">Z12</f>
        <v>L = { (5|3) }</v>
      </c>
    </row>
    <row r="13" spans="2:28" x14ac:dyDescent="0.25">
      <c r="B13" s="10">
        <f t="shared" ca="1" si="0"/>
        <v>19</v>
      </c>
      <c r="C13" s="10">
        <f ca="1">IF(OR(K13=0,M13=0,J13=L13,L13-J13=1,L13-J13=-1),0,RAND())</f>
        <v>0.37997506969646078</v>
      </c>
      <c r="D13" s="11" t="str">
        <f ca="1">G13&amp;"y "&amp;IF(-G13*J13&lt;0,-G13*J13,"+ "&amp;-G13*J13)&amp;"x = "&amp;G13*K13</f>
        <v>3y -12x = 45</v>
      </c>
      <c r="E13" s="10" t="str">
        <f t="shared" ref="E13:E14" ca="1" si="44">"y = "&amp;J13&amp;"x "&amp;IF(K13&lt;0,K13,"+ "&amp;K13)</f>
        <v>y = 4x + 15</v>
      </c>
      <c r="F13" s="11" t="str">
        <f t="shared" ref="F13" ca="1" si="45">"y = "&amp;L13&amp;"x "&amp;IF(M13&lt;0,M13,"+ "&amp;M13)</f>
        <v>y = -3x -20</v>
      </c>
      <c r="G13" s="10">
        <f ca="1">(-1)^RANDBETWEEN(1,2)*RANDBETWEEN(2,5)</f>
        <v>3</v>
      </c>
      <c r="H13" s="10">
        <f t="shared" ca="1" si="2"/>
        <v>-5</v>
      </c>
      <c r="I13" s="10">
        <f t="shared" ca="1" si="2"/>
        <v>-5</v>
      </c>
      <c r="J13" s="10">
        <f t="shared" ca="1" si="2"/>
        <v>4</v>
      </c>
      <c r="K13" s="10">
        <f t="shared" ref="K13:K14" ca="1" si="46">I13-H13*J13</f>
        <v>15</v>
      </c>
      <c r="L13" s="10">
        <f t="shared" ca="1" si="4"/>
        <v>-3</v>
      </c>
      <c r="M13" s="10">
        <f t="shared" ref="M13:M14" ca="1" si="47">I13-L13*H13</f>
        <v>-20</v>
      </c>
      <c r="N13" s="11" t="str">
        <f ca="1">G13&amp;" · ("&amp;L13&amp;"x "&amp;IF(M13&lt;0,M13,"+ "&amp;M13)&amp;") "&amp;IF(-G13*J13&lt;0,-G13*J13,"+ "&amp;-G13*J13)&amp;"x = "&amp;G13*K13</f>
        <v>3 · (-3x -20) -12x = 45</v>
      </c>
      <c r="O13" s="11" t="s">
        <v>8</v>
      </c>
      <c r="P13" s="11" t="str">
        <f ca="1">G13*L13&amp;"x "&amp;IF(G13*M13&lt;0,G13*M13,"+ "&amp;G13*M13)&amp;" "&amp;IF(-G13*J13&lt;0,-G13*J13,"+ "&amp;-G13*J13)&amp;"x = "&amp;G13*K13</f>
        <v>-9x -60 -12x = 45</v>
      </c>
      <c r="Q13" s="11" t="s">
        <v>8</v>
      </c>
      <c r="R13" s="11" t="str">
        <f ca="1">G13*L13-G13*J13&amp;"x "&amp;IF(G13*M13&lt;0,G13*M13,"+ "&amp;G13*M13)&amp;"  = "&amp;G13*K13</f>
        <v>-21x -60  = 45</v>
      </c>
      <c r="S13" s="10" t="str">
        <f ca="1">"| "&amp;IF(-G13*M13&lt;0,-G13*M13,"+ "&amp;-G13*M13)</f>
        <v>| + 60</v>
      </c>
      <c r="T13" s="10" t="str">
        <f ca="1">G13*L13-G13*J13&amp;"x = "&amp;G13*K13-G13*M13</f>
        <v>-21x = 105</v>
      </c>
      <c r="U13" s="10" t="str">
        <f ca="1">"| :"&amp;IF(G13*L13-G13*J13&lt;0,"("&amp;G13*L13-G13*J13&amp;")",G13*L13-G13*J13)</f>
        <v>| :(-21)</v>
      </c>
      <c r="V13" s="10" t="str">
        <f ca="1">"x = "&amp;H13</f>
        <v>x = -5</v>
      </c>
      <c r="X13" s="10" t="s">
        <v>10</v>
      </c>
      <c r="Z13" s="10" t="str">
        <f ca="1">"y = "&amp;L13&amp;" · "&amp;IF(H13&lt;0,"("&amp;H13&amp;")",H13)&amp;" "&amp;IF(M13&lt;0,M13,"+ "&amp;M13)&amp;" = "&amp;I13</f>
        <v>y = -3 · (-5) -20 = -5</v>
      </c>
      <c r="AA13" s="11" t="str">
        <f ca="1">"L = { ("&amp;H13&amp;"|"&amp;I13&amp;") }"</f>
        <v>L = { (-5|-5) }</v>
      </c>
      <c r="AB13" s="10" t="str">
        <f ca="1">AA13</f>
        <v>L = { (-5|-5) }</v>
      </c>
    </row>
    <row r="14" spans="2:28" x14ac:dyDescent="0.25">
      <c r="B14" s="10">
        <f t="shared" ca="1" si="0"/>
        <v>32</v>
      </c>
      <c r="C14" s="16">
        <f ca="1">IF(OR(K14=0,M14=0,J14=L14,L14-J14=1,L14-J14=-1),0,RAND())</f>
        <v>0</v>
      </c>
      <c r="D14" s="15" t="str">
        <f ca="1">-G14*J14&amp;"x "&amp;IF(G14&lt;0,G14,"+ "&amp;G14)&amp;"y = "&amp;G14*K14</f>
        <v>6x -3y = 3</v>
      </c>
      <c r="E14" s="16" t="str">
        <f t="shared" ca="1" si="44"/>
        <v>y = 2x -1</v>
      </c>
      <c r="F14" s="15" t="str">
        <f ca="1">L14*G14&amp;"x "&amp;IF(-G14&lt;0,-G14,"+ "&amp;-G14)&amp;"y = "&amp;-G14*M14</f>
        <v>-9x + 3y = 3</v>
      </c>
      <c r="G14" s="16">
        <f ca="1">(-1)^RANDBETWEEN(1,2)*RANDBETWEEN(2,5)</f>
        <v>-3</v>
      </c>
      <c r="H14" s="16">
        <f t="shared" ca="1" si="2"/>
        <v>-2</v>
      </c>
      <c r="I14" s="16">
        <f t="shared" ca="1" si="2"/>
        <v>-5</v>
      </c>
      <c r="J14" s="16">
        <f t="shared" ca="1" si="2"/>
        <v>2</v>
      </c>
      <c r="K14" s="16">
        <f t="shared" ca="1" si="46"/>
        <v>-1</v>
      </c>
      <c r="L14" s="16">
        <f t="shared" ca="1" si="4"/>
        <v>3</v>
      </c>
      <c r="M14" s="16">
        <f t="shared" ca="1" si="47"/>
        <v>1</v>
      </c>
      <c r="N14" s="15" t="str">
        <f ca="1">"I + II:      "&amp;-G14*J14+L14*G14&amp;"x = "&amp;G14*K14-G14*M14</f>
        <v>I + II:      -3x = 6</v>
      </c>
      <c r="O14" s="15" t="str">
        <f ca="1">IF(-G14*J14+L14*G14&gt;0,"| : "&amp;-G14*J14+L14*G14,"| : ("&amp;-G14*J14+L14*G14&amp;")")</f>
        <v>| : (-3)</v>
      </c>
      <c r="P14" s="15" t="str">
        <f ca="1">"x = "&amp;H14</f>
        <v>x = -2</v>
      </c>
      <c r="R14" s="15" t="s">
        <v>9</v>
      </c>
      <c r="T14" s="16" t="str">
        <f ca="1">-G14*J14&amp;" · "&amp;IF(H14&lt;0,"("&amp;H14&amp;")",H14)&amp;" "&amp;IF(G14&lt;0,G14,"+ "&amp;G14)&amp;"y = "&amp;G14*K14</f>
        <v>6 · (-2) -3y = 3</v>
      </c>
      <c r="U14" s="10" t="s">
        <v>8</v>
      </c>
      <c r="V14" s="16" t="str">
        <f ca="1">-G14*J14*H14&amp;" "&amp;IF(G14&lt;0,G14,"+ "&amp;G14)&amp;"y = "&amp;G14*K14</f>
        <v>-12 -3y = 3</v>
      </c>
      <c r="W14" s="16" t="str">
        <f ca="1">"| "&amp;IF(G14*J14*H14&gt;0,"+ "&amp;G14*J14*H14,G14*J14*H14)</f>
        <v>| + 12</v>
      </c>
      <c r="X14" s="15" t="str">
        <f ca="1">G14&amp;"y = "&amp;G14*K14+G14*J14*H14</f>
        <v>-3y = 15</v>
      </c>
      <c r="Y14" s="16" t="str">
        <f ca="1">"| : "&amp;IF(G14&lt;0,"("&amp;G14&amp;")",G14)</f>
        <v>| : (-3)</v>
      </c>
      <c r="Z14" s="15" t="str">
        <f ca="1">"y = "&amp;I14</f>
        <v>y = -5</v>
      </c>
      <c r="AA14" s="15" t="str">
        <f ca="1">"L = { ("&amp;H14&amp;"|"&amp;I14&amp;") }"</f>
        <v>L = { (-2|-5) }</v>
      </c>
      <c r="AB14" s="10" t="str">
        <f ca="1">AA14</f>
        <v>L = { (-2|-5) }</v>
      </c>
    </row>
    <row r="15" spans="2:28" x14ac:dyDescent="0.25">
      <c r="B15" s="10">
        <f t="shared" ca="1" si="0"/>
        <v>32</v>
      </c>
      <c r="C15" s="10">
        <f t="shared" ref="C15" ca="1" si="48">IF(OR(J15=0,L15=0,I15=K15,K15-I15=1,K15-I15=-1),0,RAND())</f>
        <v>0</v>
      </c>
      <c r="D15" s="11" t="str">
        <f t="shared" ref="D15" ca="1" si="49">"y = "&amp;I15&amp;"x "&amp;IF(J15&lt;0,J15,"+ "&amp;J15)</f>
        <v>y = -2x + 9</v>
      </c>
      <c r="E15" s="11"/>
      <c r="F15" s="11" t="str">
        <f t="shared" ref="F15" ca="1" si="50">"y = "&amp;K15&amp;"x "&amp;IF(L15&lt;0,L15,"+ "&amp;L15)</f>
        <v>y = -2x + 9</v>
      </c>
      <c r="G15" s="10">
        <f t="shared" ca="1" si="9"/>
        <v>4</v>
      </c>
      <c r="H15" s="10">
        <f t="shared" ca="1" si="9"/>
        <v>1</v>
      </c>
      <c r="I15" s="10">
        <f t="shared" ca="1" si="9"/>
        <v>-2</v>
      </c>
      <c r="J15" s="10">
        <f t="shared" ref="J15" ca="1" si="51">H15-G15*I15</f>
        <v>9</v>
      </c>
      <c r="K15" s="10">
        <f t="shared" ca="1" si="11"/>
        <v>-2</v>
      </c>
      <c r="L15" s="10">
        <f t="shared" ref="L15" ca="1" si="52">H15-K15*G15</f>
        <v>9</v>
      </c>
      <c r="M15" s="12">
        <f ca="1">IF(I15&gt;K15,1,2)</f>
        <v>2</v>
      </c>
      <c r="N15" s="11" t="str">
        <f t="shared" ref="N15" ca="1" si="53">I15&amp;"x "&amp;IF(J15&lt;0,J15,"+ "&amp;J15)&amp;" = "&amp;K15&amp;"x "&amp;IF(L15&lt;0,L15,"+ "&amp;L15)</f>
        <v>-2x + 9 = -2x + 9</v>
      </c>
      <c r="O15" s="11" t="str">
        <f ca="1">IF(M15=2,IF(I15&lt;0,"| + "&amp;-I15,"| - "&amp;I15)&amp;"x",IF(K15&lt;0,"| + "&amp;-K15,"| - "&amp;K15)&amp;"x")</f>
        <v>| + 2x</v>
      </c>
      <c r="P15" s="11" t="str">
        <f ca="1">IF(M15=2,J15&amp;" = "&amp;K15-I15&amp;"x "&amp;IF(L15&lt;0,L15,"+ "&amp;L15),I15-K15&amp;"x "&amp;IF(J15&lt;0,J15,"+ "&amp;J15)&amp;" = "&amp;L15)</f>
        <v>9 = 0x + 9</v>
      </c>
      <c r="Q15" s="11" t="str">
        <f ca="1">IF(M15=2,IF(L15&gt;0,"| - "&amp;L15,"| + "&amp;-L15),IF(J15&gt;0,"| - "&amp;J15,"| + "&amp;-J15))</f>
        <v>| - 9</v>
      </c>
      <c r="R15" s="11" t="str">
        <f ca="1">IF(M15=2,J15-L15&amp;" = "&amp;K15-I15&amp;"x ",I15-K15&amp;"x = "&amp;L15-J15)</f>
        <v xml:space="preserve">0 = 0x </v>
      </c>
      <c r="S15" s="11" t="str">
        <f ca="1">IF(M15=1,"| : "&amp;I15-K15,"| : "&amp;K15-I15)</f>
        <v>| : 0</v>
      </c>
      <c r="T15" s="11" t="str">
        <f ca="1">IF(O15=2,"x ="&amp;G15,G15&amp;" = x")</f>
        <v>4 = x</v>
      </c>
      <c r="U15" s="11"/>
      <c r="V15" s="11" t="s">
        <v>9</v>
      </c>
      <c r="W15" s="11"/>
      <c r="X15" s="4" t="str">
        <f ca="1">"y = "&amp;K15&amp;" · "&amp;IF(G15&lt;0,"("&amp;G15&amp;")",G15)&amp;" "&amp;IF(L15&lt;0,L15,"+ "&amp;L15)&amp;" = "&amp;H15</f>
        <v>y = -2 · 4 + 9 = 1</v>
      </c>
      <c r="Y15" s="11"/>
      <c r="Z15" s="11" t="str">
        <f ca="1">"L = { ("&amp;G15&amp;"|"&amp;H15&amp;") }"</f>
        <v>L = { (4|1) }</v>
      </c>
      <c r="AA15" s="11"/>
      <c r="AB15" s="10" t="str">
        <f ca="1">Z15</f>
        <v>L = { (4|1) }</v>
      </c>
    </row>
    <row r="16" spans="2:28" x14ac:dyDescent="0.25">
      <c r="B16" s="10">
        <f t="shared" ca="1" si="0"/>
        <v>32</v>
      </c>
      <c r="C16" s="10">
        <f ca="1">IF(OR(K16=0,M16=0,J16=L16,L16-J16=1,L16-J16=-1),0,RAND())</f>
        <v>0</v>
      </c>
      <c r="D16" s="11" t="str">
        <f ca="1">G16&amp;"y "&amp;IF(-G16*J16&lt;0,-G16*J16,"+ "&amp;-G16*J16)&amp;"x = "&amp;G16*K16</f>
        <v>4y + 12x = 28</v>
      </c>
      <c r="E16" s="10" t="str">
        <f t="shared" ref="E16:E17" ca="1" si="54">"y = "&amp;J16&amp;"x "&amp;IF(K16&lt;0,K16,"+ "&amp;K16)</f>
        <v>y = -3x + 7</v>
      </c>
      <c r="F16" s="11" t="str">
        <f t="shared" ref="F16" ca="1" si="55">"y = "&amp;L16&amp;"x "&amp;IF(M16&lt;0,M16,"+ "&amp;M16)</f>
        <v>y = -2x + 6</v>
      </c>
      <c r="G16" s="10">
        <f ca="1">(-1)^RANDBETWEEN(1,2)*RANDBETWEEN(2,5)</f>
        <v>4</v>
      </c>
      <c r="H16" s="10">
        <f t="shared" ca="1" si="2"/>
        <v>1</v>
      </c>
      <c r="I16" s="10">
        <f t="shared" ca="1" si="2"/>
        <v>4</v>
      </c>
      <c r="J16" s="10">
        <f t="shared" ca="1" si="2"/>
        <v>-3</v>
      </c>
      <c r="K16" s="10">
        <f t="shared" ref="K16:K17" ca="1" si="56">I16-H16*J16</f>
        <v>7</v>
      </c>
      <c r="L16" s="10">
        <f t="shared" ca="1" si="4"/>
        <v>-2</v>
      </c>
      <c r="M16" s="10">
        <f t="shared" ref="M16:M17" ca="1" si="57">I16-L16*H16</f>
        <v>6</v>
      </c>
      <c r="N16" s="11" t="str">
        <f ca="1">G16&amp;" · ("&amp;L16&amp;"x "&amp;IF(M16&lt;0,M16,"+ "&amp;M16)&amp;") "&amp;IF(-G16*J16&lt;0,-G16*J16,"+ "&amp;-G16*J16)&amp;"x = "&amp;G16*K16</f>
        <v>4 · (-2x + 6) + 12x = 28</v>
      </c>
      <c r="O16" s="11" t="s">
        <v>8</v>
      </c>
      <c r="P16" s="11" t="str">
        <f ca="1">G16*L16&amp;"x "&amp;IF(G16*M16&lt;0,G16*M16,"+ "&amp;G16*M16)&amp;" "&amp;IF(-G16*J16&lt;0,-G16*J16,"+ "&amp;-G16*J16)&amp;"x = "&amp;G16*K16</f>
        <v>-8x + 24 + 12x = 28</v>
      </c>
      <c r="Q16" s="11" t="s">
        <v>8</v>
      </c>
      <c r="R16" s="11" t="str">
        <f ca="1">G16*L16-G16*J16&amp;"x "&amp;IF(G16*M16&lt;0,G16*M16,"+ "&amp;G16*M16)&amp;"  = "&amp;G16*K16</f>
        <v>4x + 24  = 28</v>
      </c>
      <c r="S16" s="10" t="str">
        <f ca="1">"| "&amp;IF(-G16*M16&lt;0,-G16*M16,"+ "&amp;-G16*M16)</f>
        <v>| -24</v>
      </c>
      <c r="T16" s="10" t="str">
        <f ca="1">G16*L16-G16*J16&amp;"x = "&amp;G16*K16-G16*M16</f>
        <v>4x = 4</v>
      </c>
      <c r="U16" s="10" t="str">
        <f ca="1">"| :"&amp;IF(G16*L16-G16*J16&lt;0,"("&amp;G16*L16-G16*J16&amp;")",G16*L16-G16*J16)</f>
        <v>| :4</v>
      </c>
      <c r="V16" s="10" t="str">
        <f ca="1">"x = "&amp;H16</f>
        <v>x = 1</v>
      </c>
      <c r="X16" s="10" t="s">
        <v>10</v>
      </c>
      <c r="Z16" s="10" t="str">
        <f ca="1">"y = "&amp;L16&amp;" · "&amp;IF(H16&lt;0,"("&amp;H16&amp;")",H16)&amp;" "&amp;IF(M16&lt;0,M16,"+ "&amp;M16)&amp;" = "&amp;I16</f>
        <v>y = -2 · 1 + 6 = 4</v>
      </c>
      <c r="AA16" s="11" t="str">
        <f ca="1">"L = { ("&amp;H16&amp;"|"&amp;I16&amp;") }"</f>
        <v>L = { (1|4) }</v>
      </c>
      <c r="AB16" s="10" t="str">
        <f ca="1">AA16</f>
        <v>L = { (1|4) }</v>
      </c>
    </row>
    <row r="17" spans="2:28" x14ac:dyDescent="0.25">
      <c r="B17" s="10">
        <f t="shared" ca="1" si="0"/>
        <v>21</v>
      </c>
      <c r="C17" s="16">
        <f ca="1">IF(OR(K17=0,M17=0,J17=L17,L17-J17=1,L17-J17=-1),0,RAND())</f>
        <v>0.35126642921854556</v>
      </c>
      <c r="D17" s="15" t="str">
        <f ca="1">-G17*J17&amp;"x "&amp;IF(G17&lt;0,G17,"+ "&amp;G17)&amp;"y = "&amp;G17*K17</f>
        <v>10x -2y = -40</v>
      </c>
      <c r="E17" s="16" t="str">
        <f t="shared" ca="1" si="54"/>
        <v>y = 5x + 20</v>
      </c>
      <c r="F17" s="15" t="str">
        <f ca="1">L17*G17&amp;"x "&amp;IF(-G17&lt;0,-G17,"+ "&amp;-G17)&amp;"y = "&amp;-G17*M17</f>
        <v>6x + 2y = -8</v>
      </c>
      <c r="G17" s="16">
        <f ca="1">(-1)^RANDBETWEEN(1,2)*RANDBETWEEN(2,5)</f>
        <v>-2</v>
      </c>
      <c r="H17" s="16">
        <f t="shared" ca="1" si="2"/>
        <v>-3</v>
      </c>
      <c r="I17" s="16">
        <f t="shared" ca="1" si="2"/>
        <v>5</v>
      </c>
      <c r="J17" s="16">
        <f t="shared" ca="1" si="2"/>
        <v>5</v>
      </c>
      <c r="K17" s="16">
        <f t="shared" ca="1" si="56"/>
        <v>20</v>
      </c>
      <c r="L17" s="16">
        <f t="shared" ca="1" si="4"/>
        <v>-3</v>
      </c>
      <c r="M17" s="16">
        <f t="shared" ca="1" si="57"/>
        <v>-4</v>
      </c>
      <c r="N17" s="15" t="str">
        <f ca="1">"I + II:      "&amp;-G17*J17+L17*G17&amp;"x = "&amp;G17*K17-G17*M17</f>
        <v>I + II:      16x = -48</v>
      </c>
      <c r="O17" s="15" t="str">
        <f ca="1">IF(-G17*J17+L17*G17&gt;0,"| : "&amp;-G17*J17+L17*G17,"| : ("&amp;-G17*J17+L17*G17&amp;")")</f>
        <v>| : 16</v>
      </c>
      <c r="P17" s="15" t="str">
        <f ca="1">"x = "&amp;H17</f>
        <v>x = -3</v>
      </c>
      <c r="R17" s="15" t="s">
        <v>9</v>
      </c>
      <c r="T17" s="16" t="str">
        <f ca="1">-G17*J17&amp;" · "&amp;IF(H17&lt;0,"("&amp;H17&amp;")",H17)&amp;" "&amp;IF(G17&lt;0,G17,"+ "&amp;G17)&amp;"y = "&amp;G17*K17</f>
        <v>10 · (-3) -2y = -40</v>
      </c>
      <c r="U17" s="10" t="s">
        <v>8</v>
      </c>
      <c r="V17" s="16" t="str">
        <f ca="1">-G17*J17*H17&amp;" "&amp;IF(G17&lt;0,G17,"+ "&amp;G17)&amp;"y = "&amp;G17*K17</f>
        <v>-30 -2y = -40</v>
      </c>
      <c r="W17" s="16" t="str">
        <f ca="1">"| "&amp;IF(G17*J17*H17&gt;0,"+ "&amp;G17*J17*H17,G17*J17*H17)</f>
        <v>| + 30</v>
      </c>
      <c r="X17" s="15" t="str">
        <f ca="1">G17&amp;"y = "&amp;G17*K17+G17*J17*H17</f>
        <v>-2y = -10</v>
      </c>
      <c r="Y17" s="16" t="str">
        <f ca="1">"| : "&amp;IF(G17&lt;0,"("&amp;G17&amp;")",G17)</f>
        <v>| : (-2)</v>
      </c>
      <c r="Z17" s="15" t="str">
        <f ca="1">"y = "&amp;I17</f>
        <v>y = 5</v>
      </c>
      <c r="AA17" s="15" t="str">
        <f ca="1">"L = { ("&amp;H17&amp;"|"&amp;I17&amp;") }"</f>
        <v>L = { (-3|5) }</v>
      </c>
      <c r="AB17" s="10" t="str">
        <f ca="1">AA17</f>
        <v>L = { (-3|5) }</v>
      </c>
    </row>
    <row r="18" spans="2:28" x14ac:dyDescent="0.25">
      <c r="B18" s="10">
        <f t="shared" ca="1" si="0"/>
        <v>17</v>
      </c>
      <c r="C18" s="10">
        <f t="shared" ref="C18" ca="1" si="58">IF(OR(J18=0,L18=0,I18=K18,K18-I18=1,K18-I18=-1),0,RAND())</f>
        <v>0.46099272903617616</v>
      </c>
      <c r="D18" s="11" t="str">
        <f t="shared" ref="D18" ca="1" si="59">"y = "&amp;I18&amp;"x "&amp;IF(J18&lt;0,J18,"+ "&amp;J18)</f>
        <v>y = -1x + 2</v>
      </c>
      <c r="E18" s="11"/>
      <c r="F18" s="11" t="str">
        <f t="shared" ref="F18" ca="1" si="60">"y = "&amp;K18&amp;"x "&amp;IF(L18&lt;0,L18,"+ "&amp;L18)</f>
        <v>y = 4x -23</v>
      </c>
      <c r="G18" s="10">
        <f t="shared" ca="1" si="9"/>
        <v>5</v>
      </c>
      <c r="H18" s="10">
        <f t="shared" ca="1" si="9"/>
        <v>-3</v>
      </c>
      <c r="I18" s="10">
        <f t="shared" ca="1" si="9"/>
        <v>-1</v>
      </c>
      <c r="J18" s="10">
        <f t="shared" ref="J18" ca="1" si="61">H18-G18*I18</f>
        <v>2</v>
      </c>
      <c r="K18" s="10">
        <f t="shared" ca="1" si="11"/>
        <v>4</v>
      </c>
      <c r="L18" s="10">
        <f t="shared" ref="L18" ca="1" si="62">H18-K18*G18</f>
        <v>-23</v>
      </c>
      <c r="M18" s="12">
        <f ca="1">IF(I18&gt;K18,1,2)</f>
        <v>2</v>
      </c>
      <c r="N18" s="11" t="str">
        <f t="shared" ref="N18" ca="1" si="63">I18&amp;"x "&amp;IF(J18&lt;0,J18,"+ "&amp;J18)&amp;" = "&amp;K18&amp;"x "&amp;IF(L18&lt;0,L18,"+ "&amp;L18)</f>
        <v>-1x + 2 = 4x -23</v>
      </c>
      <c r="O18" s="11" t="str">
        <f ca="1">IF(M18=2,IF(I18&lt;0,"| + "&amp;-I18,"| - "&amp;I18)&amp;"x",IF(K18&lt;0,"| + "&amp;-K18,"| - "&amp;K18)&amp;"x")</f>
        <v>| + 1x</v>
      </c>
      <c r="P18" s="11" t="str">
        <f ca="1">IF(M18=2,J18&amp;" = "&amp;K18-I18&amp;"x "&amp;IF(L18&lt;0,L18,"+ "&amp;L18),I18-K18&amp;"x "&amp;IF(J18&lt;0,J18,"+ "&amp;J18)&amp;" = "&amp;L18)</f>
        <v>2 = 5x -23</v>
      </c>
      <c r="Q18" s="11" t="str">
        <f ca="1">IF(M18=2,IF(L18&gt;0,"| - "&amp;L18,"| + "&amp;-L18),IF(J18&gt;0,"| - "&amp;J18,"| + "&amp;-J18))</f>
        <v>| + 23</v>
      </c>
      <c r="R18" s="11" t="str">
        <f ca="1">IF(M18=2,J18-L18&amp;" = "&amp;K18-I18&amp;"x ",I18-K18&amp;"x = "&amp;L18-J18)</f>
        <v xml:space="preserve">25 = 5x </v>
      </c>
      <c r="S18" s="11" t="str">
        <f ca="1">IF(M18=1,"| : "&amp;I18-K18,"| : "&amp;K18-I18)</f>
        <v>| : 5</v>
      </c>
      <c r="T18" s="11" t="str">
        <f ca="1">IF(O18=2,"x ="&amp;G18,G18&amp;" = x")</f>
        <v>5 = x</v>
      </c>
      <c r="U18" s="11"/>
      <c r="V18" s="11" t="s">
        <v>9</v>
      </c>
      <c r="W18" s="11"/>
      <c r="X18" s="4" t="str">
        <f ca="1">"y = "&amp;K18&amp;" · "&amp;IF(G18&lt;0,"("&amp;G18&amp;")",G18)&amp;" "&amp;IF(L18&lt;0,L18,"+ "&amp;L18)&amp;" = "&amp;H18</f>
        <v>y = 4 · 5 -23 = -3</v>
      </c>
      <c r="Y18" s="11"/>
      <c r="Z18" s="11" t="str">
        <f ca="1">"L = { ("&amp;G18&amp;"|"&amp;H18&amp;") }"</f>
        <v>L = { (5|-3) }</v>
      </c>
      <c r="AA18" s="11"/>
      <c r="AB18" s="10" t="str">
        <f ca="1">Z18</f>
        <v>L = { (5|-3) }</v>
      </c>
    </row>
    <row r="19" spans="2:28" x14ac:dyDescent="0.25">
      <c r="B19" s="10">
        <f t="shared" ca="1" si="0"/>
        <v>25</v>
      </c>
      <c r="C19" s="10">
        <f ca="1">IF(OR(K19=0,M19=0,J19=L19,L19-J19=1,L19-J19=-1),0,RAND())</f>
        <v>0.22164659866607206</v>
      </c>
      <c r="D19" s="11" t="str">
        <f ca="1">G19&amp;"y "&amp;IF(-G19*J19&lt;0,-G19*J19,"+ "&amp;-G19*J19)&amp;"x = "&amp;G19*K19</f>
        <v>-3y + 9x = -24</v>
      </c>
      <c r="E19" s="10" t="str">
        <f t="shared" ref="E19:E20" ca="1" si="64">"y = "&amp;J19&amp;"x "&amp;IF(K19&lt;0,K19,"+ "&amp;K19)</f>
        <v>y = 3x + 8</v>
      </c>
      <c r="F19" s="11" t="str">
        <f t="shared" ref="F19" ca="1" si="65">"y = "&amp;L19&amp;"x "&amp;IF(M19&lt;0,M19,"+ "&amp;M19)</f>
        <v>y = -2x -2</v>
      </c>
      <c r="G19" s="10">
        <f ca="1">(-1)^RANDBETWEEN(1,2)*RANDBETWEEN(2,5)</f>
        <v>-3</v>
      </c>
      <c r="H19" s="10">
        <f t="shared" ca="1" si="2"/>
        <v>-2</v>
      </c>
      <c r="I19" s="10">
        <f t="shared" ca="1" si="2"/>
        <v>2</v>
      </c>
      <c r="J19" s="10">
        <f t="shared" ca="1" si="2"/>
        <v>3</v>
      </c>
      <c r="K19" s="10">
        <f t="shared" ref="K19:K20" ca="1" si="66">I19-H19*J19</f>
        <v>8</v>
      </c>
      <c r="L19" s="10">
        <f t="shared" ca="1" si="4"/>
        <v>-2</v>
      </c>
      <c r="M19" s="10">
        <f t="shared" ref="M19:M20" ca="1" si="67">I19-L19*H19</f>
        <v>-2</v>
      </c>
      <c r="N19" s="11" t="str">
        <f ca="1">G19&amp;" · ("&amp;L19&amp;"x "&amp;IF(M19&lt;0,M19,"+ "&amp;M19)&amp;") "&amp;IF(-G19*J19&lt;0,-G19*J19,"+ "&amp;-G19*J19)&amp;"x = "&amp;G19*K19</f>
        <v>-3 · (-2x -2) + 9x = -24</v>
      </c>
      <c r="O19" s="11" t="s">
        <v>8</v>
      </c>
      <c r="P19" s="11" t="str">
        <f ca="1">G19*L19&amp;"x "&amp;IF(G19*M19&lt;0,G19*M19,"+ "&amp;G19*M19)&amp;" "&amp;IF(-G19*J19&lt;0,-G19*J19,"+ "&amp;-G19*J19)&amp;"x = "&amp;G19*K19</f>
        <v>6x + 6 + 9x = -24</v>
      </c>
      <c r="Q19" s="11" t="s">
        <v>8</v>
      </c>
      <c r="R19" s="11" t="str">
        <f ca="1">G19*L19-G19*J19&amp;"x "&amp;IF(G19*M19&lt;0,G19*M19,"+ "&amp;G19*M19)&amp;"  = "&amp;G19*K19</f>
        <v>15x + 6  = -24</v>
      </c>
      <c r="S19" s="10" t="str">
        <f ca="1">"| "&amp;IF(-G19*M19&lt;0,-G19*M19,"+ "&amp;-G19*M19)</f>
        <v>| -6</v>
      </c>
      <c r="T19" s="10" t="str">
        <f ca="1">G19*L19-G19*J19&amp;"x = "&amp;G19*K19-G19*M19</f>
        <v>15x = -30</v>
      </c>
      <c r="U19" s="10" t="str">
        <f ca="1">"| :"&amp;IF(G19*L19-G19*J19&lt;0,"("&amp;G19*L19-G19*J19&amp;")",G19*L19-G19*J19)</f>
        <v>| :15</v>
      </c>
      <c r="V19" s="10" t="str">
        <f ca="1">"x = "&amp;H19</f>
        <v>x = -2</v>
      </c>
      <c r="X19" s="10" t="s">
        <v>10</v>
      </c>
      <c r="Z19" s="10" t="str">
        <f ca="1">"y = "&amp;L19&amp;" · "&amp;IF(H19&lt;0,"("&amp;H19&amp;")",H19)&amp;" "&amp;IF(M19&lt;0,M19,"+ "&amp;M19)&amp;" = "&amp;I19</f>
        <v>y = -2 · (-2) -2 = 2</v>
      </c>
      <c r="AA19" s="11" t="str">
        <f ca="1">"L = { ("&amp;H19&amp;"|"&amp;I19&amp;") }"</f>
        <v>L = { (-2|2) }</v>
      </c>
      <c r="AB19" s="10" t="str">
        <f ca="1">AA19</f>
        <v>L = { (-2|2) }</v>
      </c>
    </row>
    <row r="20" spans="2:28" x14ac:dyDescent="0.25">
      <c r="B20" s="10">
        <f t="shared" ca="1" si="0"/>
        <v>10</v>
      </c>
      <c r="C20" s="16">
        <f ca="1">IF(OR(K20=0,M20=0,J20=L20,L20-J20=1,L20-J20=-1),0,RAND())</f>
        <v>0.79262726021435748</v>
      </c>
      <c r="D20" s="15" t="str">
        <f ca="1">-G20*J20&amp;"x "&amp;IF(G20&lt;0,G20,"+ "&amp;G20)&amp;"y = "&amp;G20*K20</f>
        <v>-8x + 4y = 52</v>
      </c>
      <c r="E20" s="16" t="str">
        <f t="shared" ca="1" si="64"/>
        <v>y = 2x + 13</v>
      </c>
      <c r="F20" s="15" t="str">
        <f ca="1">L20*G20&amp;"x "&amp;IF(-G20&lt;0,-G20,"+ "&amp;-G20)&amp;"y = "&amp;-G20*M20</f>
        <v>-4x -4y = 8</v>
      </c>
      <c r="G20" s="16">
        <f ca="1">(-1)^RANDBETWEEN(1,2)*RANDBETWEEN(2,5)</f>
        <v>4</v>
      </c>
      <c r="H20" s="16">
        <f t="shared" ca="1" si="2"/>
        <v>-5</v>
      </c>
      <c r="I20" s="16">
        <f t="shared" ca="1" si="2"/>
        <v>3</v>
      </c>
      <c r="J20" s="16">
        <f t="shared" ca="1" si="2"/>
        <v>2</v>
      </c>
      <c r="K20" s="16">
        <f t="shared" ca="1" si="66"/>
        <v>13</v>
      </c>
      <c r="L20" s="16">
        <f t="shared" ca="1" si="4"/>
        <v>-1</v>
      </c>
      <c r="M20" s="16">
        <f t="shared" ca="1" si="67"/>
        <v>-2</v>
      </c>
      <c r="N20" s="15" t="str">
        <f ca="1">"I + II:      "&amp;-G20*J20+L20*G20&amp;"x = "&amp;G20*K20-G20*M20</f>
        <v>I + II:      -12x = 60</v>
      </c>
      <c r="O20" s="15" t="str">
        <f ca="1">IF(-G20*J20+L20*G20&gt;0,"| : "&amp;-G20*J20+L20*G20,"| : ("&amp;-G20*J20+L20*G20&amp;")")</f>
        <v>| : (-12)</v>
      </c>
      <c r="P20" s="15" t="str">
        <f ca="1">"x = "&amp;H20</f>
        <v>x = -5</v>
      </c>
      <c r="R20" s="15" t="s">
        <v>9</v>
      </c>
      <c r="T20" s="16" t="str">
        <f ca="1">-G20*J20&amp;" · "&amp;IF(H20&lt;0,"("&amp;H20&amp;")",H20)&amp;" "&amp;IF(G20&lt;0,G20,"+ "&amp;G20)&amp;"y = "&amp;G20*K20</f>
        <v>-8 · (-5) + 4y = 52</v>
      </c>
      <c r="U20" s="10" t="s">
        <v>8</v>
      </c>
      <c r="V20" s="16" t="str">
        <f ca="1">-G20*J20*H20&amp;" "&amp;IF(G20&lt;0,G20,"+ "&amp;G20)&amp;"y = "&amp;G20*K20</f>
        <v>40 + 4y = 52</v>
      </c>
      <c r="W20" s="16" t="str">
        <f ca="1">"| "&amp;IF(G20*J20*H20&gt;0,"+ "&amp;G20*J20*H20,G20*J20*H20)</f>
        <v>| -40</v>
      </c>
      <c r="X20" s="15" t="str">
        <f ca="1">G20&amp;"y = "&amp;G20*K20+G20*J20*H20</f>
        <v>4y = 12</v>
      </c>
      <c r="Y20" s="16" t="str">
        <f ca="1">"| : "&amp;IF(G20&lt;0,"("&amp;G20&amp;")",G20)</f>
        <v>| : 4</v>
      </c>
      <c r="Z20" s="15" t="str">
        <f ca="1">"y = "&amp;I20</f>
        <v>y = 3</v>
      </c>
      <c r="AA20" s="15" t="str">
        <f ca="1">"L = { ("&amp;H20&amp;"|"&amp;I20&amp;") }"</f>
        <v>L = { (-5|3) }</v>
      </c>
      <c r="AB20" s="10" t="str">
        <f ca="1">AA20</f>
        <v>L = { (-5|3) }</v>
      </c>
    </row>
    <row r="21" spans="2:28" x14ac:dyDescent="0.25">
      <c r="B21" s="10">
        <f t="shared" ca="1" si="0"/>
        <v>15</v>
      </c>
      <c r="C21" s="10">
        <f t="shared" ref="C21" ca="1" si="68">IF(OR(J21=0,L21=0,I21=K21,K21-I21=1,K21-I21=-1),0,RAND())</f>
        <v>0.48908023650275601</v>
      </c>
      <c r="D21" s="11" t="str">
        <f t="shared" ref="D21" ca="1" si="69">"y = "&amp;I21&amp;"x "&amp;IF(J21&lt;0,J21,"+ "&amp;J21)</f>
        <v>y = 4x -25</v>
      </c>
      <c r="E21" s="11"/>
      <c r="F21" s="11" t="str">
        <f t="shared" ref="F21" ca="1" si="70">"y = "&amp;K21&amp;"x "&amp;IF(L21&lt;0,L21,"+ "&amp;L21)</f>
        <v>y = 1x -10</v>
      </c>
      <c r="G21" s="10">
        <f t="shared" ca="1" si="9"/>
        <v>5</v>
      </c>
      <c r="H21" s="10">
        <f t="shared" ca="1" si="9"/>
        <v>-5</v>
      </c>
      <c r="I21" s="10">
        <f t="shared" ca="1" si="9"/>
        <v>4</v>
      </c>
      <c r="J21" s="10">
        <f t="shared" ref="J21" ca="1" si="71">H21-G21*I21</f>
        <v>-25</v>
      </c>
      <c r="K21" s="10">
        <f t="shared" ca="1" si="11"/>
        <v>1</v>
      </c>
      <c r="L21" s="10">
        <f t="shared" ref="L21" ca="1" si="72">H21-K21*G21</f>
        <v>-10</v>
      </c>
      <c r="M21" s="12">
        <f ca="1">IF(I21&gt;K21,1,2)</f>
        <v>1</v>
      </c>
      <c r="N21" s="11" t="str">
        <f t="shared" ref="N21" ca="1" si="73">I21&amp;"x "&amp;IF(J21&lt;0,J21,"+ "&amp;J21)&amp;" = "&amp;K21&amp;"x "&amp;IF(L21&lt;0,L21,"+ "&amp;L21)</f>
        <v>4x -25 = 1x -10</v>
      </c>
      <c r="O21" s="11" t="str">
        <f ca="1">IF(M21=2,IF(I21&lt;0,"| + "&amp;-I21,"| - "&amp;I21)&amp;"x",IF(K21&lt;0,"| + "&amp;-K21,"| - "&amp;K21)&amp;"x")</f>
        <v>| - 1x</v>
      </c>
      <c r="P21" s="11" t="str">
        <f ca="1">IF(M21=2,J21&amp;" = "&amp;K21-I21&amp;"x "&amp;IF(L21&lt;0,L21,"+ "&amp;L21),I21-K21&amp;"x "&amp;IF(J21&lt;0,J21,"+ "&amp;J21)&amp;" = "&amp;L21)</f>
        <v>3x -25 = -10</v>
      </c>
      <c r="Q21" s="11" t="str">
        <f ca="1">IF(M21=2,IF(L21&gt;0,"| - "&amp;L21,"| + "&amp;-L21),IF(J21&gt;0,"| - "&amp;J21,"| + "&amp;-J21))</f>
        <v>| + 25</v>
      </c>
      <c r="R21" s="11" t="str">
        <f ca="1">IF(M21=2,J21-L21&amp;" = "&amp;K21-I21&amp;"x ",I21-K21&amp;"x = "&amp;L21-J21)</f>
        <v>3x = 15</v>
      </c>
      <c r="S21" s="11" t="str">
        <f ca="1">IF(M21=1,"| : "&amp;I21-K21,"| : "&amp;K21-I21)</f>
        <v>| : 3</v>
      </c>
      <c r="T21" s="11" t="str">
        <f ca="1">IF(O21=2,"x ="&amp;G21,G21&amp;" = x")</f>
        <v>5 = x</v>
      </c>
      <c r="U21" s="11"/>
      <c r="V21" s="11" t="s">
        <v>9</v>
      </c>
      <c r="W21" s="11"/>
      <c r="X21" s="4" t="str">
        <f ca="1">"y = "&amp;K21&amp;" · "&amp;IF(G21&lt;0,"("&amp;G21&amp;")",G21)&amp;" "&amp;IF(L21&lt;0,L21,"+ "&amp;L21)&amp;" = "&amp;H21</f>
        <v>y = 1 · 5 -10 = -5</v>
      </c>
      <c r="Y21" s="11"/>
      <c r="Z21" s="11" t="str">
        <f ca="1">"L = { ("&amp;G21&amp;"|"&amp;H21&amp;") }"</f>
        <v>L = { (5|-5) }</v>
      </c>
      <c r="AA21" s="11"/>
      <c r="AB21" s="10" t="str">
        <f ca="1">Z21</f>
        <v>L = { (5|-5) }</v>
      </c>
    </row>
    <row r="22" spans="2:28" x14ac:dyDescent="0.25">
      <c r="B22" s="10">
        <f t="shared" ca="1" si="0"/>
        <v>30</v>
      </c>
      <c r="C22" s="10">
        <f ca="1">IF(OR(K22=0,M22=0,J22=L22,L22-J22=1,L22-J22=-1),0,RAND())</f>
        <v>6.6093569293052878E-2</v>
      </c>
      <c r="D22" s="11" t="str">
        <f ca="1">G22&amp;"y "&amp;IF(-G22*J22&lt;0,-G22*J22,"+ "&amp;-G22*J22)&amp;"x = "&amp;G22*K22</f>
        <v>5y + 5x = 25</v>
      </c>
      <c r="E22" s="10" t="str">
        <f t="shared" ref="E22:E23" ca="1" si="74">"y = "&amp;J22&amp;"x "&amp;IF(K22&lt;0,K22,"+ "&amp;K22)</f>
        <v>y = -1x + 5</v>
      </c>
      <c r="F22" s="11" t="str">
        <f t="shared" ref="F22" ca="1" si="75">"y = "&amp;L22&amp;"x "&amp;IF(M22&lt;0,M22,"+ "&amp;M22)</f>
        <v>y = -5x + 13</v>
      </c>
      <c r="G22" s="10">
        <f ca="1">(-1)^RANDBETWEEN(1,2)*RANDBETWEEN(2,5)</f>
        <v>5</v>
      </c>
      <c r="H22" s="10">
        <f t="shared" ref="H22:J38" ca="1" si="76">(-1)^RANDBETWEEN(1,2)*RANDBETWEEN(1,5)</f>
        <v>2</v>
      </c>
      <c r="I22" s="10">
        <f t="shared" ca="1" si="76"/>
        <v>3</v>
      </c>
      <c r="J22" s="10">
        <f t="shared" ca="1" si="76"/>
        <v>-1</v>
      </c>
      <c r="K22" s="10">
        <f t="shared" ref="K22:K23" ca="1" si="77">I22-H22*J22</f>
        <v>5</v>
      </c>
      <c r="L22" s="10">
        <f t="shared" ca="1" si="4"/>
        <v>-5</v>
      </c>
      <c r="M22" s="10">
        <f t="shared" ref="M22:M23" ca="1" si="78">I22-L22*H22</f>
        <v>13</v>
      </c>
      <c r="N22" s="11" t="str">
        <f ca="1">G22&amp;" · ("&amp;L22&amp;"x "&amp;IF(M22&lt;0,M22,"+ "&amp;M22)&amp;") "&amp;IF(-G22*J22&lt;0,-G22*J22,"+ "&amp;-G22*J22)&amp;"x = "&amp;G22*K22</f>
        <v>5 · (-5x + 13) + 5x = 25</v>
      </c>
      <c r="O22" s="11" t="s">
        <v>8</v>
      </c>
      <c r="P22" s="11" t="str">
        <f ca="1">G22*L22&amp;"x "&amp;IF(G22*M22&lt;0,G22*M22,"+ "&amp;G22*M22)&amp;" "&amp;IF(-G22*J22&lt;0,-G22*J22,"+ "&amp;-G22*J22)&amp;"x = "&amp;G22*K22</f>
        <v>-25x + 65 + 5x = 25</v>
      </c>
      <c r="Q22" s="11" t="s">
        <v>8</v>
      </c>
      <c r="R22" s="11" t="str">
        <f ca="1">G22*L22-G22*J22&amp;"x "&amp;IF(G22*M22&lt;0,G22*M22,"+ "&amp;G22*M22)&amp;"  = "&amp;G22*K22</f>
        <v>-20x + 65  = 25</v>
      </c>
      <c r="S22" s="10" t="str">
        <f ca="1">"| "&amp;IF(-G22*M22&lt;0,-G22*M22,"+ "&amp;-G22*M22)</f>
        <v>| -65</v>
      </c>
      <c r="T22" s="10" t="str">
        <f ca="1">G22*L22-G22*J22&amp;"x = "&amp;G22*K22-G22*M22</f>
        <v>-20x = -40</v>
      </c>
      <c r="U22" s="10" t="str">
        <f ca="1">"| :"&amp;IF(G22*L22-G22*J22&lt;0,"("&amp;G22*L22-G22*J22&amp;")",G22*L22-G22*J22)</f>
        <v>| :(-20)</v>
      </c>
      <c r="V22" s="10" t="str">
        <f ca="1">"x = "&amp;H22</f>
        <v>x = 2</v>
      </c>
      <c r="X22" s="10" t="s">
        <v>10</v>
      </c>
      <c r="Z22" s="10" t="str">
        <f ca="1">"y = "&amp;L22&amp;" · "&amp;IF(H22&lt;0,"("&amp;H22&amp;")",H22)&amp;" "&amp;IF(M22&lt;0,M22,"+ "&amp;M22)&amp;" = "&amp;I22</f>
        <v>y = -5 · 2 + 13 = 3</v>
      </c>
      <c r="AA22" s="11" t="str">
        <f ca="1">"L = { ("&amp;H22&amp;"|"&amp;I22&amp;") }"</f>
        <v>L = { (2|3) }</v>
      </c>
      <c r="AB22" s="10" t="str">
        <f ca="1">AA22</f>
        <v>L = { (2|3) }</v>
      </c>
    </row>
    <row r="23" spans="2:28" x14ac:dyDescent="0.25">
      <c r="B23" s="10">
        <f t="shared" ca="1" si="0"/>
        <v>13</v>
      </c>
      <c r="C23" s="16">
        <f ca="1">IF(OR(K23=0,M23=0,J23=L23,L23-J23=1,L23-J23=-1),0,RAND())</f>
        <v>0.62331149381119733</v>
      </c>
      <c r="D23" s="15" t="str">
        <f ca="1">-G23*J23&amp;"x "&amp;IF(G23&lt;0,G23,"+ "&amp;G23)&amp;"y = "&amp;G23*K23</f>
        <v>-4x + 2y = 2</v>
      </c>
      <c r="E23" s="16" t="str">
        <f t="shared" ca="1" si="74"/>
        <v>y = 2x + 1</v>
      </c>
      <c r="F23" s="15" t="str">
        <f ca="1">L23*G23&amp;"x "&amp;IF(-G23&lt;0,-G23,"+ "&amp;-G23)&amp;"y = "&amp;-G23*M23</f>
        <v>10x -2y = -14</v>
      </c>
      <c r="G23" s="16">
        <f ca="1">(-1)^RANDBETWEEN(1,2)*RANDBETWEEN(2,5)</f>
        <v>2</v>
      </c>
      <c r="H23" s="16">
        <f t="shared" ca="1" si="76"/>
        <v>-2</v>
      </c>
      <c r="I23" s="16">
        <f t="shared" ca="1" si="76"/>
        <v>-3</v>
      </c>
      <c r="J23" s="16">
        <f t="shared" ca="1" si="76"/>
        <v>2</v>
      </c>
      <c r="K23" s="16">
        <f t="shared" ca="1" si="77"/>
        <v>1</v>
      </c>
      <c r="L23" s="16">
        <f t="shared" ca="1" si="4"/>
        <v>5</v>
      </c>
      <c r="M23" s="16">
        <f t="shared" ca="1" si="78"/>
        <v>7</v>
      </c>
      <c r="N23" s="15" t="str">
        <f ca="1">"I + II:      "&amp;-G23*J23+L23*G23&amp;"x = "&amp;G23*K23-G23*M23</f>
        <v>I + II:      6x = -12</v>
      </c>
      <c r="O23" s="15" t="str">
        <f ca="1">IF(-G23*J23+L23*G23&gt;0,"| : "&amp;-G23*J23+L23*G23,"| : ("&amp;-G23*J23+L23*G23&amp;")")</f>
        <v>| : 6</v>
      </c>
      <c r="P23" s="15" t="str">
        <f ca="1">"x = "&amp;H23</f>
        <v>x = -2</v>
      </c>
      <c r="R23" s="15" t="s">
        <v>9</v>
      </c>
      <c r="T23" s="16" t="str">
        <f ca="1">-G23*J23&amp;" · "&amp;IF(H23&lt;0,"("&amp;H23&amp;")",H23)&amp;" "&amp;IF(G23&lt;0,G23,"+ "&amp;G23)&amp;"y = "&amp;G23*K23</f>
        <v>-4 · (-2) + 2y = 2</v>
      </c>
      <c r="U23" s="10" t="s">
        <v>8</v>
      </c>
      <c r="V23" s="16" t="str">
        <f ca="1">-G23*J23*H23&amp;" "&amp;IF(G23&lt;0,G23,"+ "&amp;G23)&amp;"y = "&amp;G23*K23</f>
        <v>8 + 2y = 2</v>
      </c>
      <c r="W23" s="16" t="str">
        <f ca="1">"| "&amp;IF(G23*J23*H23&gt;0,"+ "&amp;G23*J23*H23,G23*J23*H23)</f>
        <v>| -8</v>
      </c>
      <c r="X23" s="15" t="str">
        <f ca="1">G23&amp;"y = "&amp;G23*K23+G23*J23*H23</f>
        <v>2y = -6</v>
      </c>
      <c r="Y23" s="16" t="str">
        <f ca="1">"| : "&amp;IF(G23&lt;0,"("&amp;G23&amp;")",G23)</f>
        <v>| : 2</v>
      </c>
      <c r="Z23" s="15" t="str">
        <f ca="1">"y = "&amp;I23</f>
        <v>y = -3</v>
      </c>
      <c r="AA23" s="15" t="str">
        <f ca="1">"L = { ("&amp;H23&amp;"|"&amp;I23&amp;") }"</f>
        <v>L = { (-2|-3) }</v>
      </c>
      <c r="AB23" s="10" t="str">
        <f ca="1">AA23</f>
        <v>L = { (-2|-3) }</v>
      </c>
    </row>
    <row r="24" spans="2:28" x14ac:dyDescent="0.25">
      <c r="B24" s="10">
        <f t="shared" ca="1" si="0"/>
        <v>4</v>
      </c>
      <c r="C24" s="10">
        <f t="shared" ref="C24" ca="1" si="79">IF(OR(J24=0,L24=0,I24=K24,K24-I24=1,K24-I24=-1),0,RAND())</f>
        <v>0.97621344155266521</v>
      </c>
      <c r="D24" s="11" t="str">
        <f t="shared" ref="D24" ca="1" si="80">"y = "&amp;I24&amp;"x "&amp;IF(J24&lt;0,J24,"+ "&amp;J24)</f>
        <v>y = -5x -3</v>
      </c>
      <c r="E24" s="11"/>
      <c r="F24" s="11" t="str">
        <f t="shared" ref="F24" ca="1" si="81">"y = "&amp;K24&amp;"x "&amp;IF(L24&lt;0,L24,"+ "&amp;L24)</f>
        <v>y = 2x + 4</v>
      </c>
      <c r="G24" s="10">
        <f t="shared" ref="G24:I24" ca="1" si="82">(-1)^RANDBETWEEN(1,2)*RANDBETWEEN(1,5)</f>
        <v>-1</v>
      </c>
      <c r="H24" s="10">
        <f t="shared" ca="1" si="82"/>
        <v>2</v>
      </c>
      <c r="I24" s="10">
        <f t="shared" ca="1" si="82"/>
        <v>-5</v>
      </c>
      <c r="J24" s="10">
        <f t="shared" ref="J24" ca="1" si="83">H24-G24*I24</f>
        <v>-3</v>
      </c>
      <c r="K24" s="10">
        <f t="shared" ca="1" si="11"/>
        <v>2</v>
      </c>
      <c r="L24" s="10">
        <f t="shared" ref="L24" ca="1" si="84">H24-K24*G24</f>
        <v>4</v>
      </c>
      <c r="M24" s="12">
        <f ca="1">IF(I24&gt;K24,1,2)</f>
        <v>2</v>
      </c>
      <c r="N24" s="11" t="str">
        <f t="shared" ref="N24" ca="1" si="85">I24&amp;"x "&amp;IF(J24&lt;0,J24,"+ "&amp;J24)&amp;" = "&amp;K24&amp;"x "&amp;IF(L24&lt;0,L24,"+ "&amp;L24)</f>
        <v>-5x -3 = 2x + 4</v>
      </c>
      <c r="O24" s="11" t="str">
        <f ca="1">IF(M24=2,IF(I24&lt;0,"| + "&amp;-I24,"| - "&amp;I24)&amp;"x",IF(K24&lt;0,"| + "&amp;-K24,"| - "&amp;K24)&amp;"x")</f>
        <v>| + 5x</v>
      </c>
      <c r="P24" s="11" t="str">
        <f ca="1">IF(M24=2,J24&amp;" = "&amp;K24-I24&amp;"x "&amp;IF(L24&lt;0,L24,"+ "&amp;L24),I24-K24&amp;"x "&amp;IF(J24&lt;0,J24,"+ "&amp;J24)&amp;" = "&amp;L24)</f>
        <v>-3 = 7x + 4</v>
      </c>
      <c r="Q24" s="11" t="str">
        <f ca="1">IF(M24=2,IF(L24&gt;0,"| - "&amp;L24,"| + "&amp;-L24),IF(J24&gt;0,"| - "&amp;J24,"| + "&amp;-J24))</f>
        <v>| - 4</v>
      </c>
      <c r="R24" s="11" t="str">
        <f ca="1">IF(M24=2,J24-L24&amp;" = "&amp;K24-I24&amp;"x ",I24-K24&amp;"x = "&amp;L24-J24)</f>
        <v xml:space="preserve">-7 = 7x </v>
      </c>
      <c r="S24" s="11" t="str">
        <f ca="1">IF(M24=1,"| : "&amp;I24-K24,"| : "&amp;K24-I24)</f>
        <v>| : 7</v>
      </c>
      <c r="T24" s="11" t="str">
        <f ca="1">IF(O24=2,"x ="&amp;G24,G24&amp;" = x")</f>
        <v>-1 = x</v>
      </c>
      <c r="U24" s="11"/>
      <c r="V24" s="11" t="s">
        <v>9</v>
      </c>
      <c r="W24" s="11"/>
      <c r="X24" s="4" t="str">
        <f ca="1">"y = "&amp;K24&amp;" · "&amp;IF(G24&lt;0,"("&amp;G24&amp;")",G24)&amp;" "&amp;IF(L24&lt;0,L24,"+ "&amp;L24)&amp;" = "&amp;H24</f>
        <v>y = 2 · (-1) + 4 = 2</v>
      </c>
      <c r="Y24" s="11"/>
      <c r="Z24" s="11" t="str">
        <f ca="1">"L = { ("&amp;G24&amp;"|"&amp;H24&amp;") }"</f>
        <v>L = { (-1|2) }</v>
      </c>
      <c r="AA24" s="11"/>
      <c r="AB24" s="10" t="str">
        <f ca="1">Z24</f>
        <v>L = { (-1|2) }</v>
      </c>
    </row>
    <row r="25" spans="2:28" x14ac:dyDescent="0.25">
      <c r="B25" s="10">
        <f t="shared" ca="1" si="0"/>
        <v>7</v>
      </c>
      <c r="C25" s="10">
        <f ca="1">IF(OR(K25=0,M25=0,J25=L25,L25-J25=1,L25-J25=-1),0,RAND())</f>
        <v>0.86978518260838589</v>
      </c>
      <c r="D25" s="11" t="str">
        <f ca="1">G25&amp;"y "&amp;IF(-G25*J25&lt;0,-G25*J25,"+ "&amp;-G25*J25)&amp;"x = "&amp;G25*K25</f>
        <v>2y -2x = -12</v>
      </c>
      <c r="E25" s="10" t="str">
        <f t="shared" ref="E25:E26" ca="1" si="86">"y = "&amp;J25&amp;"x "&amp;IF(K25&lt;0,K25,"+ "&amp;K25)</f>
        <v>y = 1x -6</v>
      </c>
      <c r="F25" s="11" t="str">
        <f t="shared" ref="F25" ca="1" si="87">"y = "&amp;L25&amp;"x "&amp;IF(M25&lt;0,M25,"+ "&amp;M25)</f>
        <v>y = -4x + 14</v>
      </c>
      <c r="G25" s="10">
        <f ca="1">(-1)^RANDBETWEEN(1,2)*RANDBETWEEN(2,5)</f>
        <v>2</v>
      </c>
      <c r="H25" s="10">
        <f t="shared" ca="1" si="76"/>
        <v>4</v>
      </c>
      <c r="I25" s="10">
        <f t="shared" ca="1" si="76"/>
        <v>-2</v>
      </c>
      <c r="J25" s="10">
        <f t="shared" ca="1" si="76"/>
        <v>1</v>
      </c>
      <c r="K25" s="10">
        <f t="shared" ref="K25:K26" ca="1" si="88">I25-H25*J25</f>
        <v>-6</v>
      </c>
      <c r="L25" s="10">
        <f t="shared" ca="1" si="4"/>
        <v>-4</v>
      </c>
      <c r="M25" s="10">
        <f t="shared" ref="M25:M26" ca="1" si="89">I25-L25*H25</f>
        <v>14</v>
      </c>
      <c r="N25" s="11" t="str">
        <f ca="1">G25&amp;" · ("&amp;L25&amp;"x "&amp;IF(M25&lt;0,M25,"+ "&amp;M25)&amp;") "&amp;IF(-G25*J25&lt;0,-G25*J25,"+ "&amp;-G25*J25)&amp;"x = "&amp;G25*K25</f>
        <v>2 · (-4x + 14) -2x = -12</v>
      </c>
      <c r="O25" s="11" t="s">
        <v>8</v>
      </c>
      <c r="P25" s="11" t="str">
        <f ca="1">G25*L25&amp;"x "&amp;IF(G25*M25&lt;0,G25*M25,"+ "&amp;G25*M25)&amp;" "&amp;IF(-G25*J25&lt;0,-G25*J25,"+ "&amp;-G25*J25)&amp;"x = "&amp;G25*K25</f>
        <v>-8x + 28 -2x = -12</v>
      </c>
      <c r="Q25" s="11" t="s">
        <v>8</v>
      </c>
      <c r="R25" s="11" t="str">
        <f ca="1">G25*L25-G25*J25&amp;"x "&amp;IF(G25*M25&lt;0,G25*M25,"+ "&amp;G25*M25)&amp;"  = "&amp;G25*K25</f>
        <v>-10x + 28  = -12</v>
      </c>
      <c r="S25" s="10" t="str">
        <f ca="1">"| "&amp;IF(-G25*M25&lt;0,-G25*M25,"+ "&amp;-G25*M25)</f>
        <v>| -28</v>
      </c>
      <c r="T25" s="10" t="str">
        <f ca="1">G25*L25-G25*J25&amp;"x = "&amp;G25*K25-G25*M25</f>
        <v>-10x = -40</v>
      </c>
      <c r="U25" s="10" t="str">
        <f ca="1">"| :"&amp;IF(G25*L25-G25*J25&lt;0,"("&amp;G25*L25-G25*J25&amp;")",G25*L25-G25*J25)</f>
        <v>| :(-10)</v>
      </c>
      <c r="V25" s="10" t="str">
        <f ca="1">"x = "&amp;H25</f>
        <v>x = 4</v>
      </c>
      <c r="X25" s="10" t="s">
        <v>10</v>
      </c>
      <c r="Z25" s="10" t="str">
        <f ca="1">"y = "&amp;L25&amp;" · "&amp;IF(H25&lt;0,"("&amp;H25&amp;")",H25)&amp;" "&amp;IF(M25&lt;0,M25,"+ "&amp;M25)&amp;" = "&amp;I25</f>
        <v>y = -4 · 4 + 14 = -2</v>
      </c>
      <c r="AA25" s="11" t="str">
        <f ca="1">"L = { ("&amp;H25&amp;"|"&amp;I25&amp;") }"</f>
        <v>L = { (4|-2) }</v>
      </c>
      <c r="AB25" s="10" t="str">
        <f ca="1">AA25</f>
        <v>L = { (4|-2) }</v>
      </c>
    </row>
    <row r="26" spans="2:28" x14ac:dyDescent="0.25">
      <c r="B26" s="10">
        <f t="shared" ca="1" si="0"/>
        <v>2</v>
      </c>
      <c r="C26" s="16">
        <f ca="1">IF(OR(K26=0,M26=0,J26=L26,L26-J26=1,L26-J26=-1),0,RAND())</f>
        <v>0.98866469200735074</v>
      </c>
      <c r="D26" s="15" t="str">
        <f ca="1">-G26*J26&amp;"x "&amp;IF(G26&lt;0,G26,"+ "&amp;G26)&amp;"y = "&amp;G26*K26</f>
        <v>12x + 3y = 33</v>
      </c>
      <c r="E26" s="16" t="str">
        <f t="shared" ca="1" si="86"/>
        <v>y = -4x + 11</v>
      </c>
      <c r="F26" s="15" t="str">
        <f ca="1">L26*G26&amp;"x "&amp;IF(-G26&lt;0,-G26,"+ "&amp;-G26)&amp;"y = "&amp;-G26*M26</f>
        <v>3x -3y = 12</v>
      </c>
      <c r="G26" s="16">
        <f ca="1">(-1)^RANDBETWEEN(1,2)*RANDBETWEEN(2,5)</f>
        <v>3</v>
      </c>
      <c r="H26" s="16">
        <f t="shared" ca="1" si="76"/>
        <v>3</v>
      </c>
      <c r="I26" s="16">
        <f t="shared" ca="1" si="76"/>
        <v>-1</v>
      </c>
      <c r="J26" s="16">
        <f t="shared" ca="1" si="76"/>
        <v>-4</v>
      </c>
      <c r="K26" s="16">
        <f t="shared" ca="1" si="88"/>
        <v>11</v>
      </c>
      <c r="L26" s="16">
        <f t="shared" ca="1" si="4"/>
        <v>1</v>
      </c>
      <c r="M26" s="16">
        <f t="shared" ca="1" si="89"/>
        <v>-4</v>
      </c>
      <c r="N26" s="15" t="str">
        <f ca="1">"I + II:      "&amp;-G26*J26+L26*G26&amp;"x = "&amp;G26*K26-G26*M26</f>
        <v>I + II:      15x = 45</v>
      </c>
      <c r="O26" s="15" t="str">
        <f ca="1">IF(-G26*J26+L26*G26&gt;0,"| : "&amp;-G26*J26+L26*G26,"| : ("&amp;-G26*J26+L26*G26&amp;")")</f>
        <v>| : 15</v>
      </c>
      <c r="P26" s="15" t="str">
        <f ca="1">"x = "&amp;H26</f>
        <v>x = 3</v>
      </c>
      <c r="R26" s="15" t="s">
        <v>9</v>
      </c>
      <c r="T26" s="16" t="str">
        <f ca="1">-G26*J26&amp;" · "&amp;IF(H26&lt;0,"("&amp;H26&amp;")",H26)&amp;" "&amp;IF(G26&lt;0,G26,"+ "&amp;G26)&amp;"y = "&amp;G26*K26</f>
        <v>12 · 3 + 3y = 33</v>
      </c>
      <c r="U26" s="10" t="s">
        <v>8</v>
      </c>
      <c r="V26" s="16" t="str">
        <f ca="1">-G26*J26*H26&amp;" "&amp;IF(G26&lt;0,G26,"+ "&amp;G26)&amp;"y = "&amp;G26*K26</f>
        <v>36 + 3y = 33</v>
      </c>
      <c r="W26" s="16" t="str">
        <f ca="1">"| "&amp;IF(G26*J26*H26&gt;0,"+ "&amp;G26*J26*H26,G26*J26*H26)</f>
        <v>| -36</v>
      </c>
      <c r="X26" s="15" t="str">
        <f ca="1">G26&amp;"y = "&amp;G26*K26+G26*J26*H26</f>
        <v>3y = -3</v>
      </c>
      <c r="Y26" s="16" t="str">
        <f ca="1">"| : "&amp;IF(G26&lt;0,"("&amp;G26&amp;")",G26)</f>
        <v>| : 3</v>
      </c>
      <c r="Z26" s="15" t="str">
        <f ca="1">"y = "&amp;I26</f>
        <v>y = -1</v>
      </c>
      <c r="AA26" s="15" t="str">
        <f ca="1">"L = { ("&amp;H26&amp;"|"&amp;I26&amp;") }"</f>
        <v>L = { (3|-1) }</v>
      </c>
      <c r="AB26" s="10" t="str">
        <f ca="1">AA26</f>
        <v>L = { (3|-1) }</v>
      </c>
    </row>
    <row r="27" spans="2:28" x14ac:dyDescent="0.25">
      <c r="B27" s="10">
        <f t="shared" ca="1" si="0"/>
        <v>3</v>
      </c>
      <c r="C27" s="10">
        <f t="shared" ref="C27" ca="1" si="90">IF(OR(J27=0,L27=0,I27=K27,K27-I27=1,K27-I27=-1),0,RAND())</f>
        <v>0.97745722596053985</v>
      </c>
      <c r="D27" s="11" t="str">
        <f t="shared" ref="D27" ca="1" si="91">"y = "&amp;I27&amp;"x "&amp;IF(J27&lt;0,J27,"+ "&amp;J27)</f>
        <v>y = -4x -7</v>
      </c>
      <c r="E27" s="11"/>
      <c r="F27" s="11" t="str">
        <f t="shared" ref="F27" ca="1" si="92">"y = "&amp;K27&amp;"x "&amp;IF(L27&lt;0,L27,"+ "&amp;L27)</f>
        <v>y = 4x + 17</v>
      </c>
      <c r="G27" s="10">
        <f t="shared" ref="G27:I27" ca="1" si="93">(-1)^RANDBETWEEN(1,2)*RANDBETWEEN(1,5)</f>
        <v>-3</v>
      </c>
      <c r="H27" s="10">
        <f t="shared" ca="1" si="93"/>
        <v>5</v>
      </c>
      <c r="I27" s="10">
        <f t="shared" ca="1" si="93"/>
        <v>-4</v>
      </c>
      <c r="J27" s="10">
        <f t="shared" ref="J27" ca="1" si="94">H27-G27*I27</f>
        <v>-7</v>
      </c>
      <c r="K27" s="10">
        <f t="shared" ca="1" si="11"/>
        <v>4</v>
      </c>
      <c r="L27" s="10">
        <f t="shared" ref="L27" ca="1" si="95">H27-K27*G27</f>
        <v>17</v>
      </c>
      <c r="M27" s="12">
        <f ca="1">IF(I27&gt;K27,1,2)</f>
        <v>2</v>
      </c>
      <c r="N27" s="11" t="str">
        <f t="shared" ref="N27" ca="1" si="96">I27&amp;"x "&amp;IF(J27&lt;0,J27,"+ "&amp;J27)&amp;" = "&amp;K27&amp;"x "&amp;IF(L27&lt;0,L27,"+ "&amp;L27)</f>
        <v>-4x -7 = 4x + 17</v>
      </c>
      <c r="O27" s="11" t="str">
        <f ca="1">IF(M27=2,IF(I27&lt;0,"| + "&amp;-I27,"| - "&amp;I27)&amp;"x",IF(K27&lt;0,"| + "&amp;-K27,"| - "&amp;K27)&amp;"x")</f>
        <v>| + 4x</v>
      </c>
      <c r="P27" s="11" t="str">
        <f ca="1">IF(M27=2,J27&amp;" = "&amp;K27-I27&amp;"x "&amp;IF(L27&lt;0,L27,"+ "&amp;L27),I27-K27&amp;"x "&amp;IF(J27&lt;0,J27,"+ "&amp;J27)&amp;" = "&amp;L27)</f>
        <v>-7 = 8x + 17</v>
      </c>
      <c r="Q27" s="11" t="str">
        <f ca="1">IF(M27=2,IF(L27&gt;0,"| - "&amp;L27,"| + "&amp;-L27),IF(J27&gt;0,"| - "&amp;J27,"| + "&amp;-J27))</f>
        <v>| - 17</v>
      </c>
      <c r="R27" s="11" t="str">
        <f ca="1">IF(M27=2,J27-L27&amp;" = "&amp;K27-I27&amp;"x ",I27-K27&amp;"x = "&amp;L27-J27)</f>
        <v xml:space="preserve">-24 = 8x </v>
      </c>
      <c r="S27" s="11" t="str">
        <f ca="1">IF(M27=1,"| : "&amp;I27-K27,"| : "&amp;K27-I27)</f>
        <v>| : 8</v>
      </c>
      <c r="T27" s="11" t="str">
        <f ca="1">IF(O27=2,"x ="&amp;G27,G27&amp;" = x")</f>
        <v>-3 = x</v>
      </c>
      <c r="U27" s="11"/>
      <c r="V27" s="11" t="s">
        <v>9</v>
      </c>
      <c r="W27" s="11"/>
      <c r="X27" s="4" t="str">
        <f ca="1">"y = "&amp;K27&amp;" · "&amp;IF(G27&lt;0,"("&amp;G27&amp;")",G27)&amp;" "&amp;IF(L27&lt;0,L27,"+ "&amp;L27)&amp;" = "&amp;H27</f>
        <v>y = 4 · (-3) + 17 = 5</v>
      </c>
      <c r="Y27" s="11"/>
      <c r="Z27" s="11" t="str">
        <f ca="1">"L = { ("&amp;G27&amp;"|"&amp;H27&amp;") }"</f>
        <v>L = { (-3|5) }</v>
      </c>
      <c r="AA27" s="11"/>
      <c r="AB27" s="10" t="str">
        <f ca="1">Z27</f>
        <v>L = { (-3|5) }</v>
      </c>
    </row>
    <row r="28" spans="2:28" x14ac:dyDescent="0.25">
      <c r="B28" s="10">
        <f t="shared" ca="1" si="0"/>
        <v>27</v>
      </c>
      <c r="C28" s="10">
        <f ca="1">IF(OR(K28=0,M28=0,J28=L28,L28-J28=1,L28-J28=-1),0,RAND())</f>
        <v>0.14623269313231835</v>
      </c>
      <c r="D28" s="11" t="str">
        <f ca="1">G28&amp;"y "&amp;IF(-G28*J28&lt;0,-G28*J28,"+ "&amp;-G28*J28)&amp;"x = "&amp;G28*K28</f>
        <v>-5y + 20x = 50</v>
      </c>
      <c r="E28" s="10" t="str">
        <f t="shared" ref="E28:E29" ca="1" si="97">"y = "&amp;J28&amp;"x "&amp;IF(K28&lt;0,K28,"+ "&amp;K28)</f>
        <v>y = 4x -10</v>
      </c>
      <c r="F28" s="11" t="str">
        <f t="shared" ref="F28" ca="1" si="98">"y = "&amp;L28&amp;"x "&amp;IF(M28&lt;0,M28,"+ "&amp;M28)</f>
        <v>y = -1x + 5</v>
      </c>
      <c r="G28" s="10">
        <f ca="1">(-1)^RANDBETWEEN(1,2)*RANDBETWEEN(2,5)</f>
        <v>-5</v>
      </c>
      <c r="H28" s="10">
        <f t="shared" ca="1" si="76"/>
        <v>3</v>
      </c>
      <c r="I28" s="10">
        <f t="shared" ca="1" si="76"/>
        <v>2</v>
      </c>
      <c r="J28" s="10">
        <f t="shared" ca="1" si="76"/>
        <v>4</v>
      </c>
      <c r="K28" s="10">
        <f t="shared" ref="K28:K29" ca="1" si="99">I28-H28*J28</f>
        <v>-10</v>
      </c>
      <c r="L28" s="10">
        <f t="shared" ca="1" si="4"/>
        <v>-1</v>
      </c>
      <c r="M28" s="10">
        <f t="shared" ref="M28:M29" ca="1" si="100">I28-L28*H28</f>
        <v>5</v>
      </c>
      <c r="N28" s="11" t="str">
        <f ca="1">G28&amp;" · ("&amp;L28&amp;"x "&amp;IF(M28&lt;0,M28,"+ "&amp;M28)&amp;") "&amp;IF(-G28*J28&lt;0,-G28*J28,"+ "&amp;-G28*J28)&amp;"x = "&amp;G28*K28</f>
        <v>-5 · (-1x + 5) + 20x = 50</v>
      </c>
      <c r="O28" s="11" t="s">
        <v>8</v>
      </c>
      <c r="P28" s="11" t="str">
        <f ca="1">G28*L28&amp;"x "&amp;IF(G28*M28&lt;0,G28*M28,"+ "&amp;G28*M28)&amp;" "&amp;IF(-G28*J28&lt;0,-G28*J28,"+ "&amp;-G28*J28)&amp;"x = "&amp;G28*K28</f>
        <v>5x -25 + 20x = 50</v>
      </c>
      <c r="Q28" s="11" t="s">
        <v>8</v>
      </c>
      <c r="R28" s="11" t="str">
        <f ca="1">G28*L28-G28*J28&amp;"x "&amp;IF(G28*M28&lt;0,G28*M28,"+ "&amp;G28*M28)&amp;"  = "&amp;G28*K28</f>
        <v>25x -25  = 50</v>
      </c>
      <c r="S28" s="10" t="str">
        <f ca="1">"| "&amp;IF(-G28*M28&lt;0,-G28*M28,"+ "&amp;-G28*M28)</f>
        <v>| + 25</v>
      </c>
      <c r="T28" s="10" t="str">
        <f ca="1">G28*L28-G28*J28&amp;"x = "&amp;G28*K28-G28*M28</f>
        <v>25x = 75</v>
      </c>
      <c r="U28" s="10" t="str">
        <f ca="1">"| :"&amp;IF(G28*L28-G28*J28&lt;0,"("&amp;G28*L28-G28*J28&amp;")",G28*L28-G28*J28)</f>
        <v>| :25</v>
      </c>
      <c r="V28" s="10" t="str">
        <f ca="1">"x = "&amp;H28</f>
        <v>x = 3</v>
      </c>
      <c r="X28" s="10" t="s">
        <v>10</v>
      </c>
      <c r="Z28" s="10" t="str">
        <f ca="1">"y = "&amp;L28&amp;" · "&amp;IF(H28&lt;0,"("&amp;H28&amp;")",H28)&amp;" "&amp;IF(M28&lt;0,M28,"+ "&amp;M28)&amp;" = "&amp;I28</f>
        <v>y = -1 · 3 + 5 = 2</v>
      </c>
      <c r="AA28" s="11" t="str">
        <f ca="1">"L = { ("&amp;H28&amp;"|"&amp;I28&amp;") }"</f>
        <v>L = { (3|2) }</v>
      </c>
      <c r="AB28" s="10" t="str">
        <f ca="1">AA28</f>
        <v>L = { (3|2) }</v>
      </c>
    </row>
    <row r="29" spans="2:28" x14ac:dyDescent="0.25">
      <c r="B29" s="10">
        <f t="shared" ca="1" si="0"/>
        <v>5</v>
      </c>
      <c r="C29" s="16">
        <f ca="1">IF(OR(K29=0,M29=0,J29=L29,L29-J29=1,L29-J29=-1),0,RAND())</f>
        <v>0.94294426102409201</v>
      </c>
      <c r="D29" s="15" t="str">
        <f ca="1">-G29*J29&amp;"x "&amp;IF(G29&lt;0,G29,"+ "&amp;G29)&amp;"y = "&amp;G29*K29</f>
        <v>-4x + 4y = -16</v>
      </c>
      <c r="E29" s="16" t="str">
        <f t="shared" ca="1" si="97"/>
        <v>y = 1x -4</v>
      </c>
      <c r="F29" s="15" t="str">
        <f ca="1">L29*G29&amp;"x "&amp;IF(-G29&lt;0,-G29,"+ "&amp;-G29)&amp;"y = "&amp;-G29*M29</f>
        <v>-20x -4y = -104</v>
      </c>
      <c r="G29" s="16">
        <f ca="1">(-1)^RANDBETWEEN(1,2)*RANDBETWEEN(2,5)</f>
        <v>4</v>
      </c>
      <c r="H29" s="16">
        <f t="shared" ca="1" si="76"/>
        <v>5</v>
      </c>
      <c r="I29" s="16">
        <f t="shared" ca="1" si="76"/>
        <v>1</v>
      </c>
      <c r="J29" s="16">
        <f t="shared" ca="1" si="76"/>
        <v>1</v>
      </c>
      <c r="K29" s="16">
        <f t="shared" ca="1" si="99"/>
        <v>-4</v>
      </c>
      <c r="L29" s="16">
        <f t="shared" ca="1" si="4"/>
        <v>-5</v>
      </c>
      <c r="M29" s="16">
        <f t="shared" ca="1" si="100"/>
        <v>26</v>
      </c>
      <c r="N29" s="15" t="str">
        <f ca="1">"I + II:      "&amp;-G29*J29+L29*G29&amp;"x = "&amp;G29*K29-G29*M29</f>
        <v>I + II:      -24x = -120</v>
      </c>
      <c r="O29" s="15" t="str">
        <f ca="1">IF(-G29*J29+L29*G29&gt;0,"| : "&amp;-G29*J29+L29*G29,"| : ("&amp;-G29*J29+L29*G29&amp;")")</f>
        <v>| : (-24)</v>
      </c>
      <c r="P29" s="15" t="str">
        <f ca="1">"x = "&amp;H29</f>
        <v>x = 5</v>
      </c>
      <c r="R29" s="15" t="s">
        <v>9</v>
      </c>
      <c r="T29" s="16" t="str">
        <f ca="1">-G29*J29&amp;" · "&amp;IF(H29&lt;0,"("&amp;H29&amp;")",H29)&amp;" "&amp;IF(G29&lt;0,G29,"+ "&amp;G29)&amp;"y = "&amp;G29*K29</f>
        <v>-4 · 5 + 4y = -16</v>
      </c>
      <c r="U29" s="10" t="s">
        <v>8</v>
      </c>
      <c r="V29" s="16" t="str">
        <f ca="1">-G29*J29*H29&amp;" "&amp;IF(G29&lt;0,G29,"+ "&amp;G29)&amp;"y = "&amp;G29*K29</f>
        <v>-20 + 4y = -16</v>
      </c>
      <c r="W29" s="16" t="str">
        <f ca="1">"| "&amp;IF(G29*J29*H29&gt;0,"+ "&amp;G29*J29*H29,G29*J29*H29)</f>
        <v>| + 20</v>
      </c>
      <c r="X29" s="15" t="str">
        <f ca="1">G29&amp;"y = "&amp;G29*K29+G29*J29*H29</f>
        <v>4y = 4</v>
      </c>
      <c r="Y29" s="16" t="str">
        <f ca="1">"| : "&amp;IF(G29&lt;0,"("&amp;G29&amp;")",G29)</f>
        <v>| : 4</v>
      </c>
      <c r="Z29" s="15" t="str">
        <f ca="1">"y = "&amp;I29</f>
        <v>y = 1</v>
      </c>
      <c r="AA29" s="15" t="str">
        <f ca="1">"L = { ("&amp;H29&amp;"|"&amp;I29&amp;") }"</f>
        <v>L = { (5|1) }</v>
      </c>
      <c r="AB29" s="10" t="str">
        <f ca="1">AA29</f>
        <v>L = { (5|1) }</v>
      </c>
    </row>
    <row r="30" spans="2:28" x14ac:dyDescent="0.25">
      <c r="B30" s="10">
        <f t="shared" ca="1" si="0"/>
        <v>32</v>
      </c>
      <c r="C30" s="10">
        <f t="shared" ref="C30" ca="1" si="101">IF(OR(J30=0,L30=0,I30=K30,K30-I30=1,K30-I30=-1),0,RAND())</f>
        <v>0</v>
      </c>
      <c r="D30" s="11" t="str">
        <f t="shared" ref="D30" ca="1" si="102">"y = "&amp;I30&amp;"x "&amp;IF(J30&lt;0,J30,"+ "&amp;J30)</f>
        <v>y = -5x + 10</v>
      </c>
      <c r="E30" s="11"/>
      <c r="F30" s="11" t="str">
        <f t="shared" ref="F30" ca="1" si="103">"y = "&amp;K30&amp;"x "&amp;IF(L30&lt;0,L30,"+ "&amp;L30)</f>
        <v>y = -5x + 10</v>
      </c>
      <c r="G30" s="10">
        <f t="shared" ref="G30:I30" ca="1" si="104">(-1)^RANDBETWEEN(1,2)*RANDBETWEEN(1,5)</f>
        <v>3</v>
      </c>
      <c r="H30" s="10">
        <f t="shared" ca="1" si="104"/>
        <v>-5</v>
      </c>
      <c r="I30" s="10">
        <f t="shared" ca="1" si="104"/>
        <v>-5</v>
      </c>
      <c r="J30" s="10">
        <f t="shared" ref="J30" ca="1" si="105">H30-G30*I30</f>
        <v>10</v>
      </c>
      <c r="K30" s="10">
        <f t="shared" ca="1" si="11"/>
        <v>-5</v>
      </c>
      <c r="L30" s="10">
        <f t="shared" ref="L30" ca="1" si="106">H30-K30*G30</f>
        <v>10</v>
      </c>
      <c r="M30" s="12">
        <f ca="1">IF(I30&gt;K30,1,2)</f>
        <v>2</v>
      </c>
      <c r="N30" s="11" t="str">
        <f t="shared" ref="N30" ca="1" si="107">I30&amp;"x "&amp;IF(J30&lt;0,J30,"+ "&amp;J30)&amp;" = "&amp;K30&amp;"x "&amp;IF(L30&lt;0,L30,"+ "&amp;L30)</f>
        <v>-5x + 10 = -5x + 10</v>
      </c>
      <c r="O30" s="11" t="str">
        <f ca="1">IF(M30=2,IF(I30&lt;0,"| + "&amp;-I30,"| - "&amp;I30)&amp;"x",IF(K30&lt;0,"| + "&amp;-K30,"| - "&amp;K30)&amp;"x")</f>
        <v>| + 5x</v>
      </c>
      <c r="P30" s="11" t="str">
        <f ca="1">IF(M30=2,J30&amp;" = "&amp;K30-I30&amp;"x "&amp;IF(L30&lt;0,L30,"+ "&amp;L30),I30-K30&amp;"x "&amp;IF(J30&lt;0,J30,"+ "&amp;J30)&amp;" = "&amp;L30)</f>
        <v>10 = 0x + 10</v>
      </c>
      <c r="Q30" s="11" t="str">
        <f ca="1">IF(M30=2,IF(L30&gt;0,"| - "&amp;L30,"| + "&amp;-L30),IF(J30&gt;0,"| - "&amp;J30,"| + "&amp;-J30))</f>
        <v>| - 10</v>
      </c>
      <c r="R30" s="11" t="str">
        <f ca="1">IF(M30=2,J30-L30&amp;" = "&amp;K30-I30&amp;"x ",I30-K30&amp;"x = "&amp;L30-J30)</f>
        <v xml:space="preserve">0 = 0x </v>
      </c>
      <c r="S30" s="11" t="str">
        <f ca="1">IF(M30=1,"| : "&amp;I30-K30,"| : "&amp;K30-I30)</f>
        <v>| : 0</v>
      </c>
      <c r="T30" s="11" t="str">
        <f ca="1">IF(O30=2,"x ="&amp;G30,G30&amp;" = x")</f>
        <v>3 = x</v>
      </c>
      <c r="U30" s="11"/>
      <c r="V30" s="11" t="s">
        <v>9</v>
      </c>
      <c r="W30" s="11"/>
      <c r="X30" s="4" t="str">
        <f ca="1">"y = "&amp;K30&amp;" · "&amp;IF(G30&lt;0,"("&amp;G30&amp;")",G30)&amp;" "&amp;IF(L30&lt;0,L30,"+ "&amp;L30)&amp;" = "&amp;H30</f>
        <v>y = -5 · 3 + 10 = -5</v>
      </c>
      <c r="Y30" s="11"/>
      <c r="Z30" s="11" t="str">
        <f ca="1">"L = { ("&amp;G30&amp;"|"&amp;H30&amp;") }"</f>
        <v>L = { (3|-5) }</v>
      </c>
      <c r="AA30" s="11"/>
      <c r="AB30" s="10" t="str">
        <f ca="1">Z30</f>
        <v>L = { (3|-5) }</v>
      </c>
    </row>
    <row r="31" spans="2:28" x14ac:dyDescent="0.25">
      <c r="B31" s="10">
        <f t="shared" ca="1" si="0"/>
        <v>32</v>
      </c>
      <c r="C31" s="10">
        <f ca="1">IF(OR(K31=0,M31=0,J31=L31,L31-J31=1,L31-J31=-1),0,RAND())</f>
        <v>0</v>
      </c>
      <c r="D31" s="11" t="str">
        <f ca="1">G31&amp;"y "&amp;IF(-G31*J31&lt;0,-G31*J31,"+ "&amp;-G31*J31)&amp;"x = "&amp;G31*K31</f>
        <v>3y + 15x = 24</v>
      </c>
      <c r="E31" s="10" t="str">
        <f t="shared" ref="E31:E32" ca="1" si="108">"y = "&amp;J31&amp;"x "&amp;IF(K31&lt;0,K31,"+ "&amp;K31)</f>
        <v>y = -5x + 8</v>
      </c>
      <c r="F31" s="11" t="str">
        <f t="shared" ref="F31" ca="1" si="109">"y = "&amp;L31&amp;"x "&amp;IF(M31&lt;0,M31,"+ "&amp;M31)</f>
        <v>y = -5x + 8</v>
      </c>
      <c r="G31" s="10">
        <f ca="1">(-1)^RANDBETWEEN(1,2)*RANDBETWEEN(2,5)</f>
        <v>3</v>
      </c>
      <c r="H31" s="10">
        <f t="shared" ca="1" si="76"/>
        <v>2</v>
      </c>
      <c r="I31" s="10">
        <f t="shared" ca="1" si="76"/>
        <v>-2</v>
      </c>
      <c r="J31" s="10">
        <f t="shared" ca="1" si="76"/>
        <v>-5</v>
      </c>
      <c r="K31" s="10">
        <f t="shared" ref="K31:K32" ca="1" si="110">I31-H31*J31</f>
        <v>8</v>
      </c>
      <c r="L31" s="10">
        <f t="shared" ca="1" si="4"/>
        <v>-5</v>
      </c>
      <c r="M31" s="10">
        <f t="shared" ref="M31:M32" ca="1" si="111">I31-L31*H31</f>
        <v>8</v>
      </c>
      <c r="N31" s="11" t="str">
        <f ca="1">G31&amp;" · ("&amp;L31&amp;"x "&amp;IF(M31&lt;0,M31,"+ "&amp;M31)&amp;") "&amp;IF(-G31*J31&lt;0,-G31*J31,"+ "&amp;-G31*J31)&amp;"x = "&amp;G31*K31</f>
        <v>3 · (-5x + 8) + 15x = 24</v>
      </c>
      <c r="O31" s="11" t="s">
        <v>8</v>
      </c>
      <c r="P31" s="11" t="str">
        <f ca="1">G31*L31&amp;"x "&amp;IF(G31*M31&lt;0,G31*M31,"+ "&amp;G31*M31)&amp;" "&amp;IF(-G31*J31&lt;0,-G31*J31,"+ "&amp;-G31*J31)&amp;"x = "&amp;G31*K31</f>
        <v>-15x + 24 + 15x = 24</v>
      </c>
      <c r="Q31" s="11" t="s">
        <v>8</v>
      </c>
      <c r="R31" s="11" t="str">
        <f ca="1">G31*L31-G31*J31&amp;"x "&amp;IF(G31*M31&lt;0,G31*M31,"+ "&amp;G31*M31)&amp;"  = "&amp;G31*K31</f>
        <v>0x + 24  = 24</v>
      </c>
      <c r="S31" s="10" t="str">
        <f ca="1">"| "&amp;IF(-G31*M31&lt;0,-G31*M31,"+ "&amp;-G31*M31)</f>
        <v>| -24</v>
      </c>
      <c r="T31" s="10" t="str">
        <f ca="1">G31*L31-G31*J31&amp;"x = "&amp;G31*K31-G31*M31</f>
        <v>0x = 0</v>
      </c>
      <c r="U31" s="10" t="str">
        <f ca="1">"| :"&amp;IF(G31*L31-G31*J31&lt;0,"("&amp;G31*L31-G31*J31&amp;")",G31*L31-G31*J31)</f>
        <v>| :0</v>
      </c>
      <c r="V31" s="10" t="str">
        <f ca="1">"x = "&amp;H31</f>
        <v>x = 2</v>
      </c>
      <c r="X31" s="10" t="s">
        <v>10</v>
      </c>
      <c r="Z31" s="10" t="str">
        <f ca="1">"y = "&amp;L31&amp;" · "&amp;IF(H31&lt;0,"("&amp;H31&amp;")",H31)&amp;" "&amp;IF(M31&lt;0,M31,"+ "&amp;M31)&amp;" = "&amp;I31</f>
        <v>y = -5 · 2 + 8 = -2</v>
      </c>
      <c r="AA31" s="11" t="str">
        <f ca="1">"L = { ("&amp;H31&amp;"|"&amp;I31&amp;") }"</f>
        <v>L = { (2|-2) }</v>
      </c>
      <c r="AB31" s="10" t="str">
        <f ca="1">AA31</f>
        <v>L = { (2|-2) }</v>
      </c>
    </row>
    <row r="32" spans="2:28" x14ac:dyDescent="0.25">
      <c r="B32" s="10">
        <f t="shared" ca="1" si="0"/>
        <v>32</v>
      </c>
      <c r="C32" s="16">
        <f ca="1">IF(OR(K32=0,M32=0,J32=L32,L32-J32=1,L32-J32=-1),0,RAND())</f>
        <v>0</v>
      </c>
      <c r="D32" s="15" t="str">
        <f ca="1">-G32*J32&amp;"x "&amp;IF(G32&lt;0,G32,"+ "&amp;G32)&amp;"y = "&amp;G32*K32</f>
        <v>16x + 4y = 40</v>
      </c>
      <c r="E32" s="16" t="str">
        <f t="shared" ca="1" si="108"/>
        <v>y = -4x + 10</v>
      </c>
      <c r="F32" s="15" t="str">
        <f ca="1">L32*G32&amp;"x "&amp;IF(-G32&lt;0,-G32,"+ "&amp;-G32)&amp;"y = "&amp;-G32*M32</f>
        <v>4x -4y = 0</v>
      </c>
      <c r="G32" s="16">
        <f ca="1">(-1)^RANDBETWEEN(1,2)*RANDBETWEEN(2,5)</f>
        <v>4</v>
      </c>
      <c r="H32" s="16">
        <f t="shared" ca="1" si="76"/>
        <v>2</v>
      </c>
      <c r="I32" s="16">
        <f t="shared" ca="1" si="76"/>
        <v>2</v>
      </c>
      <c r="J32" s="16">
        <f t="shared" ca="1" si="76"/>
        <v>-4</v>
      </c>
      <c r="K32" s="16">
        <f t="shared" ca="1" si="110"/>
        <v>10</v>
      </c>
      <c r="L32" s="16">
        <f t="shared" ca="1" si="4"/>
        <v>1</v>
      </c>
      <c r="M32" s="16">
        <f t="shared" ca="1" si="111"/>
        <v>0</v>
      </c>
      <c r="N32" s="15" t="str">
        <f ca="1">"I + II:      "&amp;-G32*J32+L32*G32&amp;"x = "&amp;G32*K32-G32*M32</f>
        <v>I + II:      20x = 40</v>
      </c>
      <c r="O32" s="15" t="str">
        <f ca="1">IF(-G32*J32+L32*G32&gt;0,"| : "&amp;-G32*J32+L32*G32,"| : ("&amp;-G32*J32+L32*G32&amp;")")</f>
        <v>| : 20</v>
      </c>
      <c r="P32" s="15" t="str">
        <f ca="1">"x = "&amp;H32</f>
        <v>x = 2</v>
      </c>
      <c r="R32" s="15" t="s">
        <v>9</v>
      </c>
      <c r="T32" s="16" t="str">
        <f ca="1">-G32*J32&amp;" · "&amp;IF(H32&lt;0,"("&amp;H32&amp;")",H32)&amp;" "&amp;IF(G32&lt;0,G32,"+ "&amp;G32)&amp;"y = "&amp;G32*K32</f>
        <v>16 · 2 + 4y = 40</v>
      </c>
      <c r="U32" s="10" t="s">
        <v>8</v>
      </c>
      <c r="V32" s="16" t="str">
        <f ca="1">-G32*J32*H32&amp;" "&amp;IF(G32&lt;0,G32,"+ "&amp;G32)&amp;"y = "&amp;G32*K32</f>
        <v>32 + 4y = 40</v>
      </c>
      <c r="W32" s="16" t="str">
        <f ca="1">"| "&amp;IF(G32*J32*H32&gt;0,"+ "&amp;G32*J32*H32,G32*J32*H32)</f>
        <v>| -32</v>
      </c>
      <c r="X32" s="15" t="str">
        <f ca="1">G32&amp;"y = "&amp;G32*K32+G32*J32*H32</f>
        <v>4y = 8</v>
      </c>
      <c r="Y32" s="16" t="str">
        <f ca="1">"| : "&amp;IF(G32&lt;0,"("&amp;G32&amp;")",G32)</f>
        <v>| : 4</v>
      </c>
      <c r="Z32" s="15" t="str">
        <f ca="1">"y = "&amp;I32</f>
        <v>y = 2</v>
      </c>
      <c r="AA32" s="15" t="str">
        <f ca="1">"L = { ("&amp;H32&amp;"|"&amp;I32&amp;") }"</f>
        <v>L = { (2|2) }</v>
      </c>
      <c r="AB32" s="10" t="str">
        <f ca="1">AA32</f>
        <v>L = { (2|2) }</v>
      </c>
    </row>
    <row r="33" spans="2:28" x14ac:dyDescent="0.25">
      <c r="B33" s="10">
        <f t="shared" ca="1" si="0"/>
        <v>8</v>
      </c>
      <c r="C33" s="10">
        <f t="shared" ref="C33" ca="1" si="112">IF(OR(J33=0,L33=0,I33=K33,K33-I33=1,K33-I33=-1),0,RAND())</f>
        <v>0.85786120772701258</v>
      </c>
      <c r="D33" s="11" t="str">
        <f t="shared" ref="D33" ca="1" si="113">"y = "&amp;I33&amp;"x "&amp;IF(J33&lt;0,J33,"+ "&amp;J33)</f>
        <v>y = -1x + 6</v>
      </c>
      <c r="E33" s="11"/>
      <c r="F33" s="11" t="str">
        <f t="shared" ref="F33" ca="1" si="114">"y = "&amp;K33&amp;"x "&amp;IF(L33&lt;0,L33,"+ "&amp;L33)</f>
        <v>y = 5x -6</v>
      </c>
      <c r="G33" s="10">
        <f t="shared" ref="G33:I33" ca="1" si="115">(-1)^RANDBETWEEN(1,2)*RANDBETWEEN(1,5)</f>
        <v>2</v>
      </c>
      <c r="H33" s="10">
        <f t="shared" ca="1" si="115"/>
        <v>4</v>
      </c>
      <c r="I33" s="10">
        <f t="shared" ca="1" si="115"/>
        <v>-1</v>
      </c>
      <c r="J33" s="10">
        <f t="shared" ref="J33" ca="1" si="116">H33-G33*I33</f>
        <v>6</v>
      </c>
      <c r="K33" s="10">
        <f t="shared" ref="K33:K34" ca="1" si="117">(-1)^RANDBETWEEN(1,2)*RANDBETWEEN(1,5)</f>
        <v>5</v>
      </c>
      <c r="L33" s="10">
        <f t="shared" ref="L33" ca="1" si="118">H33-K33*G33</f>
        <v>-6</v>
      </c>
      <c r="M33" s="12">
        <f ca="1">IF(I33&gt;K33,1,2)</f>
        <v>2</v>
      </c>
      <c r="N33" s="11" t="str">
        <f t="shared" ref="N33" ca="1" si="119">I33&amp;"x "&amp;IF(J33&lt;0,J33,"+ "&amp;J33)&amp;" = "&amp;K33&amp;"x "&amp;IF(L33&lt;0,L33,"+ "&amp;L33)</f>
        <v>-1x + 6 = 5x -6</v>
      </c>
      <c r="O33" s="11" t="str">
        <f ca="1">IF(M33=2,IF(I33&lt;0,"| + "&amp;-I33,"| - "&amp;I33)&amp;"x",IF(K33&lt;0,"| + "&amp;-K33,"| - "&amp;K33)&amp;"x")</f>
        <v>| + 1x</v>
      </c>
      <c r="P33" s="11" t="str">
        <f ca="1">IF(M33=2,J33&amp;" = "&amp;K33-I33&amp;"x "&amp;IF(L33&lt;0,L33,"+ "&amp;L33),I33-K33&amp;"x "&amp;IF(J33&lt;0,J33,"+ "&amp;J33)&amp;" = "&amp;L33)</f>
        <v>6 = 6x -6</v>
      </c>
      <c r="Q33" s="11" t="str">
        <f ca="1">IF(M33=2,IF(L33&gt;0,"| - "&amp;L33,"| + "&amp;-L33),IF(J33&gt;0,"| - "&amp;J33,"| + "&amp;-J33))</f>
        <v>| + 6</v>
      </c>
      <c r="R33" s="11" t="str">
        <f ca="1">IF(M33=2,J33-L33&amp;" = "&amp;K33-I33&amp;"x ",I33-K33&amp;"x = "&amp;L33-J33)</f>
        <v xml:space="preserve">12 = 6x </v>
      </c>
      <c r="S33" s="11" t="str">
        <f ca="1">IF(M33=1,"| : "&amp;I33-K33,"| : "&amp;K33-I33)</f>
        <v>| : 6</v>
      </c>
      <c r="T33" s="11" t="str">
        <f ca="1">IF(O33=2,"x ="&amp;G33,G33&amp;" = x")</f>
        <v>2 = x</v>
      </c>
      <c r="U33" s="11"/>
      <c r="V33" s="11" t="s">
        <v>9</v>
      </c>
      <c r="W33" s="11"/>
      <c r="X33" s="4" t="str">
        <f ca="1">"y = "&amp;K33&amp;" · "&amp;IF(G33&lt;0,"("&amp;G33&amp;")",G33)&amp;" "&amp;IF(L33&lt;0,L33,"+ "&amp;L33)&amp;" = "&amp;H33</f>
        <v>y = 5 · 2 -6 = 4</v>
      </c>
      <c r="Y33" s="11"/>
      <c r="Z33" s="11" t="str">
        <f ca="1">"L = { ("&amp;G33&amp;"|"&amp;H33&amp;") }"</f>
        <v>L = { (2|4) }</v>
      </c>
      <c r="AA33" s="11"/>
      <c r="AB33" s="10" t="str">
        <f ca="1">Z33</f>
        <v>L = { (2|4) }</v>
      </c>
    </row>
    <row r="34" spans="2:28" x14ac:dyDescent="0.25">
      <c r="B34" s="10">
        <f t="shared" ca="1" si="0"/>
        <v>14</v>
      </c>
      <c r="C34" s="10">
        <f ca="1">IF(OR(K34=0,M34=0,J34=L34,L34-J34=1,L34-J34=-1),0,RAND())</f>
        <v>0.49985202395350248</v>
      </c>
      <c r="D34" s="11" t="str">
        <f ca="1">G34&amp;"y "&amp;IF(-G34*J34&lt;0,-G34*J34,"+ "&amp;-G34*J34)&amp;"x = "&amp;G34*K34</f>
        <v>-5y -10x = 65</v>
      </c>
      <c r="E34" s="10" t="str">
        <f t="shared" ref="E34:E35" ca="1" si="120">"y = "&amp;J34&amp;"x "&amp;IF(K34&lt;0,K34,"+ "&amp;K34)</f>
        <v>y = -2x -13</v>
      </c>
      <c r="F34" s="11" t="str">
        <f t="shared" ref="F34" ca="1" si="121">"y = "&amp;L34&amp;"x "&amp;IF(M34&lt;0,M34,"+ "&amp;M34)</f>
        <v>y = 2x + 7</v>
      </c>
      <c r="G34" s="10">
        <f ca="1">(-1)^RANDBETWEEN(1,2)*RANDBETWEEN(2,5)</f>
        <v>-5</v>
      </c>
      <c r="H34" s="10">
        <f t="shared" ca="1" si="76"/>
        <v>-5</v>
      </c>
      <c r="I34" s="10">
        <f t="shared" ca="1" si="76"/>
        <v>-3</v>
      </c>
      <c r="J34" s="10">
        <f t="shared" ca="1" si="76"/>
        <v>-2</v>
      </c>
      <c r="K34" s="10">
        <f t="shared" ref="K34:K35" ca="1" si="122">I34-H34*J34</f>
        <v>-13</v>
      </c>
      <c r="L34" s="10">
        <f t="shared" ca="1" si="4"/>
        <v>2</v>
      </c>
      <c r="M34" s="10">
        <f t="shared" ref="M34:M35" ca="1" si="123">I34-L34*H34</f>
        <v>7</v>
      </c>
      <c r="N34" s="11" t="str">
        <f ca="1">G34&amp;" · ("&amp;L34&amp;"x "&amp;IF(M34&lt;0,M34,"+ "&amp;M34)&amp;") "&amp;IF(-G34*J34&lt;0,-G34*J34,"+ "&amp;-G34*J34)&amp;"x = "&amp;G34*K34</f>
        <v>-5 · (2x + 7) -10x = 65</v>
      </c>
      <c r="O34" s="11" t="s">
        <v>8</v>
      </c>
      <c r="P34" s="11" t="str">
        <f ca="1">G34*L34&amp;"x "&amp;IF(G34*M34&lt;0,G34*M34,"+ "&amp;G34*M34)&amp;" "&amp;IF(-G34*J34&lt;0,-G34*J34,"+ "&amp;-G34*J34)&amp;"x = "&amp;G34*K34</f>
        <v>-10x -35 -10x = 65</v>
      </c>
      <c r="Q34" s="11" t="s">
        <v>8</v>
      </c>
      <c r="R34" s="11" t="str">
        <f ca="1">G34*L34-G34*J34&amp;"x "&amp;IF(G34*M34&lt;0,G34*M34,"+ "&amp;G34*M34)&amp;"  = "&amp;G34*K34</f>
        <v>-20x -35  = 65</v>
      </c>
      <c r="S34" s="10" t="str">
        <f ca="1">"| "&amp;IF(-G34*M34&lt;0,-G34*M34,"+ "&amp;-G34*M34)</f>
        <v>| + 35</v>
      </c>
      <c r="T34" s="10" t="str">
        <f ca="1">G34*L34-G34*J34&amp;"x = "&amp;G34*K34-G34*M34</f>
        <v>-20x = 100</v>
      </c>
      <c r="U34" s="10" t="str">
        <f ca="1">"| :"&amp;IF(G34*L34-G34*J34&lt;0,"("&amp;G34*L34-G34*J34&amp;")",G34*L34-G34*J34)</f>
        <v>| :(-20)</v>
      </c>
      <c r="V34" s="10" t="str">
        <f ca="1">"x = "&amp;H34</f>
        <v>x = -5</v>
      </c>
      <c r="X34" s="10" t="s">
        <v>10</v>
      </c>
      <c r="Z34" s="10" t="str">
        <f ca="1">"y = "&amp;L34&amp;" · "&amp;IF(H34&lt;0,"("&amp;H34&amp;")",H34)&amp;" "&amp;IF(M34&lt;0,M34,"+ "&amp;M34)&amp;" = "&amp;I34</f>
        <v>y = 2 · (-5) + 7 = -3</v>
      </c>
      <c r="AA34" s="11" t="str">
        <f ca="1">"L = { ("&amp;H34&amp;"|"&amp;I34&amp;") }"</f>
        <v>L = { (-5|-3) }</v>
      </c>
      <c r="AB34" s="10" t="str">
        <f ca="1">AA34</f>
        <v>L = { (-5|-3) }</v>
      </c>
    </row>
    <row r="35" spans="2:28" x14ac:dyDescent="0.25">
      <c r="B35" s="10">
        <f t="shared" ca="1" si="0"/>
        <v>32</v>
      </c>
      <c r="C35" s="16">
        <f ca="1">IF(OR(K35=0,M35=0,J35=L35,L35-J35=1,L35-J35=-1),0,RAND())</f>
        <v>0</v>
      </c>
      <c r="D35" s="15" t="str">
        <f ca="1">-G35*J35&amp;"x "&amp;IF(G35&lt;0,G35,"+ "&amp;G35)&amp;"y = "&amp;G35*K35</f>
        <v>16x + 4y = 72</v>
      </c>
      <c r="E35" s="16" t="str">
        <f t="shared" ca="1" si="120"/>
        <v>y = -4x + 18</v>
      </c>
      <c r="F35" s="15" t="str">
        <f ca="1">L35*G35&amp;"x "&amp;IF(-G35&lt;0,-G35,"+ "&amp;-G35)&amp;"y = "&amp;-G35*M35</f>
        <v>-16x -4y = -72</v>
      </c>
      <c r="G35" s="16">
        <f ca="1">(-1)^RANDBETWEEN(1,2)*RANDBETWEEN(2,5)</f>
        <v>4</v>
      </c>
      <c r="H35" s="16">
        <f t="shared" ca="1" si="76"/>
        <v>5</v>
      </c>
      <c r="I35" s="16">
        <f t="shared" ca="1" si="76"/>
        <v>-2</v>
      </c>
      <c r="J35" s="16">
        <f t="shared" ca="1" si="76"/>
        <v>-4</v>
      </c>
      <c r="K35" s="16">
        <f t="shared" ca="1" si="122"/>
        <v>18</v>
      </c>
      <c r="L35" s="16">
        <f t="shared" ca="1" si="4"/>
        <v>-4</v>
      </c>
      <c r="M35" s="16">
        <f t="shared" ca="1" si="123"/>
        <v>18</v>
      </c>
      <c r="N35" s="15" t="str">
        <f ca="1">"I + II:      "&amp;-G35*J35+L35*G35&amp;"x = "&amp;G35*K35-G35*M35</f>
        <v>I + II:      0x = 0</v>
      </c>
      <c r="O35" s="15" t="str">
        <f ca="1">IF(-G35*J35+L35*G35&gt;0,"| : "&amp;-G35*J35+L35*G35,"| : ("&amp;-G35*J35+L35*G35&amp;")")</f>
        <v>| : (0)</v>
      </c>
      <c r="P35" s="15" t="str">
        <f ca="1">"x = "&amp;H35</f>
        <v>x = 5</v>
      </c>
      <c r="R35" s="15" t="s">
        <v>9</v>
      </c>
      <c r="T35" s="16" t="str">
        <f ca="1">-G35*J35&amp;" · "&amp;IF(H35&lt;0,"("&amp;H35&amp;")",H35)&amp;" "&amp;IF(G35&lt;0,G35,"+ "&amp;G35)&amp;"y = "&amp;G35*K35</f>
        <v>16 · 5 + 4y = 72</v>
      </c>
      <c r="U35" s="10" t="s">
        <v>8</v>
      </c>
      <c r="V35" s="16" t="str">
        <f ca="1">-G35*J35*H35&amp;" "&amp;IF(G35&lt;0,G35,"+ "&amp;G35)&amp;"y = "&amp;G35*K35</f>
        <v>80 + 4y = 72</v>
      </c>
      <c r="W35" s="16" t="str">
        <f ca="1">"| "&amp;IF(G35*J35*H35&gt;0,"+ "&amp;G35*J35*H35,G35*J35*H35)</f>
        <v>| -80</v>
      </c>
      <c r="X35" s="15" t="str">
        <f ca="1">G35&amp;"y = "&amp;G35*K35+G35*J35*H35</f>
        <v>4y = -8</v>
      </c>
      <c r="Y35" s="16" t="str">
        <f ca="1">"| : "&amp;IF(G35&lt;0,"("&amp;G35&amp;")",G35)</f>
        <v>| : 4</v>
      </c>
      <c r="Z35" s="15" t="str">
        <f ca="1">"y = "&amp;I35</f>
        <v>y = -2</v>
      </c>
      <c r="AA35" s="15" t="str">
        <f ca="1">"L = { ("&amp;H35&amp;"|"&amp;I35&amp;") }"</f>
        <v>L = { (5|-2) }</v>
      </c>
      <c r="AB35" s="10" t="str">
        <f ca="1">AA35</f>
        <v>L = { (5|-2) }</v>
      </c>
    </row>
    <row r="36" spans="2:28" x14ac:dyDescent="0.25">
      <c r="B36" s="10">
        <f t="shared" ca="1" si="0"/>
        <v>32</v>
      </c>
      <c r="C36" s="10">
        <f t="shared" ref="C36" ca="1" si="124">IF(OR(J36=0,L36=0,I36=K36,K36-I36=1,K36-I36=-1),0,RAND())</f>
        <v>0</v>
      </c>
      <c r="D36" s="11" t="str">
        <f t="shared" ref="D36" ca="1" si="125">"y = "&amp;I36&amp;"x "&amp;IF(J36&lt;0,J36,"+ "&amp;J36)</f>
        <v>y = 3x + 4</v>
      </c>
      <c r="E36" s="11"/>
      <c r="F36" s="11" t="str">
        <f t="shared" ref="F36" ca="1" si="126">"y = "&amp;K36&amp;"x "&amp;IF(L36&lt;0,L36,"+ "&amp;L36)</f>
        <v>y = 4x + 5</v>
      </c>
      <c r="G36" s="10">
        <f t="shared" ref="G36:I36" ca="1" si="127">(-1)^RANDBETWEEN(1,2)*RANDBETWEEN(1,5)</f>
        <v>-1</v>
      </c>
      <c r="H36" s="10">
        <f t="shared" ca="1" si="127"/>
        <v>1</v>
      </c>
      <c r="I36" s="10">
        <f t="shared" ca="1" si="127"/>
        <v>3</v>
      </c>
      <c r="J36" s="10">
        <f t="shared" ref="J36" ca="1" si="128">H36-G36*I36</f>
        <v>4</v>
      </c>
      <c r="K36" s="10">
        <f t="shared" ref="K36:K37" ca="1" si="129">(-1)^RANDBETWEEN(1,2)*RANDBETWEEN(1,5)</f>
        <v>4</v>
      </c>
      <c r="L36" s="10">
        <f t="shared" ref="L36" ca="1" si="130">H36-K36*G36</f>
        <v>5</v>
      </c>
      <c r="M36" s="12">
        <f ca="1">IF(I36&gt;K36,1,2)</f>
        <v>2</v>
      </c>
      <c r="N36" s="11" t="str">
        <f t="shared" ref="N36" ca="1" si="131">I36&amp;"x "&amp;IF(J36&lt;0,J36,"+ "&amp;J36)&amp;" = "&amp;K36&amp;"x "&amp;IF(L36&lt;0,L36,"+ "&amp;L36)</f>
        <v>3x + 4 = 4x + 5</v>
      </c>
      <c r="O36" s="11" t="str">
        <f ca="1">IF(M36=2,IF(I36&lt;0,"| + "&amp;-I36,"| - "&amp;I36)&amp;"x",IF(K36&lt;0,"| + "&amp;-K36,"| - "&amp;K36)&amp;"x")</f>
        <v>| - 3x</v>
      </c>
      <c r="P36" s="11" t="str">
        <f ca="1">IF(M36=2,J36&amp;" = "&amp;K36-I36&amp;"x "&amp;IF(L36&lt;0,L36,"+ "&amp;L36),I36-K36&amp;"x "&amp;IF(J36&lt;0,J36,"+ "&amp;J36)&amp;" = "&amp;L36)</f>
        <v>4 = 1x + 5</v>
      </c>
      <c r="Q36" s="11" t="str">
        <f ca="1">IF(M36=2,IF(L36&gt;0,"| - "&amp;L36,"| + "&amp;-L36),IF(J36&gt;0,"| - "&amp;J36,"| + "&amp;-J36))</f>
        <v>| - 5</v>
      </c>
      <c r="R36" s="11" t="str">
        <f ca="1">IF(M36=2,J36-L36&amp;" = "&amp;K36-I36&amp;"x ",I36-K36&amp;"x = "&amp;L36-J36)</f>
        <v xml:space="preserve">-1 = 1x </v>
      </c>
      <c r="S36" s="11" t="str">
        <f ca="1">IF(M36=1,"| : "&amp;I36-K36,"| : "&amp;K36-I36)</f>
        <v>| : 1</v>
      </c>
      <c r="T36" s="11" t="str">
        <f ca="1">IF(O36=2,"x ="&amp;G36,G36&amp;" = x")</f>
        <v>-1 = x</v>
      </c>
      <c r="U36" s="11"/>
      <c r="V36" s="11" t="s">
        <v>9</v>
      </c>
      <c r="W36" s="11"/>
      <c r="X36" s="4" t="str">
        <f ca="1">"y = "&amp;K36&amp;" · "&amp;IF(G36&lt;0,"("&amp;G36&amp;")",G36)&amp;" "&amp;IF(L36&lt;0,L36,"+ "&amp;L36)&amp;" = "&amp;H36</f>
        <v>y = 4 · (-1) + 5 = 1</v>
      </c>
      <c r="Y36" s="11"/>
      <c r="Z36" s="11" t="str">
        <f ca="1">"L = { ("&amp;G36&amp;"|"&amp;H36&amp;") }"</f>
        <v>L = { (-1|1) }</v>
      </c>
      <c r="AA36" s="11"/>
      <c r="AB36" s="10" t="str">
        <f ca="1">Z36</f>
        <v>L = { (-1|1) }</v>
      </c>
    </row>
    <row r="37" spans="2:28" x14ac:dyDescent="0.25">
      <c r="B37" s="10">
        <f t="shared" ca="1" si="0"/>
        <v>29</v>
      </c>
      <c r="C37" s="10">
        <f ca="1">IF(OR(K37=0,M37=0,J37=L37,L37-J37=1,L37-J37=-1),0,RAND())</f>
        <v>6.7860933741746399E-2</v>
      </c>
      <c r="D37" s="11" t="str">
        <f ca="1">G37&amp;"y "&amp;IF(-G37*J37&lt;0,-G37*J37,"+ "&amp;-G37*J37)&amp;"x = "&amp;G37*K37</f>
        <v>-2y -10x = -20</v>
      </c>
      <c r="E37" s="10" t="str">
        <f t="shared" ref="E37:E38" ca="1" si="132">"y = "&amp;J37&amp;"x "&amp;IF(K37&lt;0,K37,"+ "&amp;K37)</f>
        <v>y = -5x + 10</v>
      </c>
      <c r="F37" s="11" t="str">
        <f t="shared" ref="F37" ca="1" si="133">"y = "&amp;L37&amp;"x "&amp;IF(M37&lt;0,M37,"+ "&amp;M37)</f>
        <v>y = 5x -20</v>
      </c>
      <c r="G37" s="10">
        <f ca="1">(-1)^RANDBETWEEN(1,2)*RANDBETWEEN(2,5)</f>
        <v>-2</v>
      </c>
      <c r="H37" s="10">
        <f t="shared" ca="1" si="76"/>
        <v>3</v>
      </c>
      <c r="I37" s="10">
        <f t="shared" ca="1" si="76"/>
        <v>-5</v>
      </c>
      <c r="J37" s="10">
        <f t="shared" ca="1" si="76"/>
        <v>-5</v>
      </c>
      <c r="K37" s="10">
        <f t="shared" ref="K37:K38" ca="1" si="134">I37-H37*J37</f>
        <v>10</v>
      </c>
      <c r="L37" s="10">
        <f t="shared" ca="1" si="4"/>
        <v>5</v>
      </c>
      <c r="M37" s="10">
        <f t="shared" ref="M37:M38" ca="1" si="135">I37-L37*H37</f>
        <v>-20</v>
      </c>
      <c r="N37" s="11" t="str">
        <f ca="1">G37&amp;" · ("&amp;L37&amp;"x "&amp;IF(M37&lt;0,M37,"+ "&amp;M37)&amp;") "&amp;IF(-G37*J37&lt;0,-G37*J37,"+ "&amp;-G37*J37)&amp;"x = "&amp;G37*K37</f>
        <v>-2 · (5x -20) -10x = -20</v>
      </c>
      <c r="O37" s="11" t="s">
        <v>8</v>
      </c>
      <c r="P37" s="11" t="str">
        <f ca="1">G37*L37&amp;"x "&amp;IF(G37*M37&lt;0,G37*M37,"+ "&amp;G37*M37)&amp;" "&amp;IF(-G37*J37&lt;0,-G37*J37,"+ "&amp;-G37*J37)&amp;"x = "&amp;G37*K37</f>
        <v>-10x + 40 -10x = -20</v>
      </c>
      <c r="Q37" s="11" t="s">
        <v>8</v>
      </c>
      <c r="R37" s="11" t="str">
        <f ca="1">G37*L37-G37*J37&amp;"x "&amp;IF(G37*M37&lt;0,G37*M37,"+ "&amp;G37*M37)&amp;"  = "&amp;G37*K37</f>
        <v>-20x + 40  = -20</v>
      </c>
      <c r="S37" s="10" t="str">
        <f ca="1">"| "&amp;IF(-G37*M37&lt;0,-G37*M37,"+ "&amp;-G37*M37)</f>
        <v>| -40</v>
      </c>
      <c r="T37" s="10" t="str">
        <f ca="1">G37*L37-G37*J37&amp;"x = "&amp;G37*K37-G37*M37</f>
        <v>-20x = -60</v>
      </c>
      <c r="U37" s="10" t="str">
        <f ca="1">"| :"&amp;IF(G37*L37-G37*J37&lt;0,"("&amp;G37*L37-G37*J37&amp;")",G37*L37-G37*J37)</f>
        <v>| :(-20)</v>
      </c>
      <c r="V37" s="10" t="str">
        <f ca="1">"x = "&amp;H37</f>
        <v>x = 3</v>
      </c>
      <c r="X37" s="10" t="s">
        <v>10</v>
      </c>
      <c r="Z37" s="10" t="str">
        <f ca="1">"y = "&amp;L37&amp;" · "&amp;IF(H37&lt;0,"("&amp;H37&amp;")",H37)&amp;" "&amp;IF(M37&lt;0,M37,"+ "&amp;M37)&amp;" = "&amp;I37</f>
        <v>y = 5 · 3 -20 = -5</v>
      </c>
      <c r="AA37" s="11" t="str">
        <f ca="1">"L = { ("&amp;H37&amp;"|"&amp;I37&amp;") }"</f>
        <v>L = { (3|-5) }</v>
      </c>
      <c r="AB37" s="10" t="str">
        <f ca="1">AA37</f>
        <v>L = { (3|-5) }</v>
      </c>
    </row>
    <row r="38" spans="2:28" x14ac:dyDescent="0.25">
      <c r="B38" s="10">
        <f t="shared" ca="1" si="0"/>
        <v>32</v>
      </c>
      <c r="C38" s="16">
        <f ca="1">IF(OR(K38=0,M38=0,J38=L38,L38-J38=1,L38-J38=-1),0,RAND())</f>
        <v>0</v>
      </c>
      <c r="D38" s="15" t="str">
        <f ca="1">-G38*J38&amp;"x "&amp;IF(G38&lt;0,G38,"+ "&amp;G38)&amp;"y = "&amp;G38*K38</f>
        <v>-5x -5y = 0</v>
      </c>
      <c r="E38" s="16" t="str">
        <f t="shared" ca="1" si="132"/>
        <v>y = -1x + 0</v>
      </c>
      <c r="F38" s="15" t="str">
        <f ca="1">L38*G38&amp;"x "&amp;IF(-G38&lt;0,-G38,"+ "&amp;-G38)&amp;"y = "&amp;-G38*M38</f>
        <v>15x + 5y = 10</v>
      </c>
      <c r="G38" s="16">
        <f ca="1">(-1)^RANDBETWEEN(1,2)*RANDBETWEEN(2,5)</f>
        <v>-5</v>
      </c>
      <c r="H38" s="16">
        <f t="shared" ca="1" si="76"/>
        <v>1</v>
      </c>
      <c r="I38" s="16">
        <f t="shared" ca="1" si="76"/>
        <v>-1</v>
      </c>
      <c r="J38" s="16">
        <f t="shared" ca="1" si="76"/>
        <v>-1</v>
      </c>
      <c r="K38" s="16">
        <f t="shared" ca="1" si="134"/>
        <v>0</v>
      </c>
      <c r="L38" s="16">
        <f t="shared" ca="1" si="4"/>
        <v>-3</v>
      </c>
      <c r="M38" s="16">
        <f t="shared" ca="1" si="135"/>
        <v>2</v>
      </c>
      <c r="N38" s="15" t="str">
        <f ca="1">"I + II:      "&amp;-G38*J38+L38*G38&amp;"x = "&amp;G38*K38-G38*M38</f>
        <v>I + II:      10x = 10</v>
      </c>
      <c r="O38" s="15" t="str">
        <f ca="1">IF(-G38*J38+L38*G38&gt;0,"| : "&amp;-G38*J38+L38*G38,"| : ("&amp;-G38*J38+L38*G38&amp;")")</f>
        <v>| : 10</v>
      </c>
      <c r="P38" s="15" t="str">
        <f ca="1">"x = "&amp;H38</f>
        <v>x = 1</v>
      </c>
      <c r="R38" s="15" t="s">
        <v>9</v>
      </c>
      <c r="T38" s="16" t="str">
        <f ca="1">-G38*J38&amp;" · "&amp;IF(H38&lt;0,"("&amp;H38&amp;")",H38)&amp;" "&amp;IF(G38&lt;0,G38,"+ "&amp;G38)&amp;"y = "&amp;G38*K38</f>
        <v>-5 · 1 -5y = 0</v>
      </c>
      <c r="U38" s="10" t="s">
        <v>8</v>
      </c>
      <c r="V38" s="16" t="str">
        <f ca="1">-G38*J38*H38&amp;" "&amp;IF(G38&lt;0,G38,"+ "&amp;G38)&amp;"y = "&amp;G38*K38</f>
        <v>-5 -5y = 0</v>
      </c>
      <c r="W38" s="16" t="str">
        <f ca="1">"| "&amp;IF(G38*J38*H38&gt;0,"+ "&amp;G38*J38*H38,G38*J38*H38)</f>
        <v>| + 5</v>
      </c>
      <c r="X38" s="15" t="str">
        <f ca="1">G38&amp;"y = "&amp;G38*K38+G38*J38*H38</f>
        <v>-5y = 5</v>
      </c>
      <c r="Y38" s="16" t="str">
        <f ca="1">"| : "&amp;IF(G38&lt;0,"("&amp;G38&amp;")",G38)</f>
        <v>| : (-5)</v>
      </c>
      <c r="Z38" s="15" t="str">
        <f ca="1">"y = "&amp;I38</f>
        <v>y = -1</v>
      </c>
      <c r="AA38" s="15" t="str">
        <f ca="1">"L = { ("&amp;H38&amp;"|"&amp;I38&amp;") }"</f>
        <v>L = { (1|-1) }</v>
      </c>
      <c r="AB38" s="10" t="str">
        <f ca="1">AA38</f>
        <v>L = { (1|-1) }</v>
      </c>
    </row>
    <row r="39" spans="2:28" x14ac:dyDescent="0.25">
      <c r="B39" s="10">
        <f t="shared" ca="1" si="0"/>
        <v>24</v>
      </c>
      <c r="C39" s="10">
        <f t="shared" ref="C39" ca="1" si="136">IF(OR(J39=0,L39=0,I39=K39,K39-I39=1,K39-I39=-1),0,RAND())</f>
        <v>0.25772299679530886</v>
      </c>
      <c r="D39" s="11" t="str">
        <f t="shared" ref="D39" ca="1" si="137">"y = "&amp;I39&amp;"x "&amp;IF(J39&lt;0,J39,"+ "&amp;J39)</f>
        <v>y = -1x + 8</v>
      </c>
      <c r="E39" s="11"/>
      <c r="F39" s="11" t="str">
        <f t="shared" ref="F39" ca="1" si="138">"y = "&amp;K39&amp;"x "&amp;IF(L39&lt;0,L39,"+ "&amp;L39)</f>
        <v>y = -5x + 24</v>
      </c>
      <c r="G39" s="10">
        <f t="shared" ref="G39:J49" ca="1" si="139">(-1)^RANDBETWEEN(1,2)*RANDBETWEEN(1,5)</f>
        <v>4</v>
      </c>
      <c r="H39" s="10">
        <f t="shared" ca="1" si="139"/>
        <v>4</v>
      </c>
      <c r="I39" s="10">
        <f t="shared" ca="1" si="139"/>
        <v>-1</v>
      </c>
      <c r="J39" s="10">
        <f t="shared" ref="J39" ca="1" si="140">H39-G39*I39</f>
        <v>8</v>
      </c>
      <c r="K39" s="10">
        <f t="shared" ref="K39:K40" ca="1" si="141">(-1)^RANDBETWEEN(1,2)*RANDBETWEEN(1,5)</f>
        <v>-5</v>
      </c>
      <c r="L39" s="10">
        <f t="shared" ref="L39" ca="1" si="142">H39-K39*G39</f>
        <v>24</v>
      </c>
      <c r="M39" s="12">
        <f ca="1">IF(I39&gt;K39,1,2)</f>
        <v>1</v>
      </c>
      <c r="N39" s="11" t="str">
        <f t="shared" ref="N39" ca="1" si="143">I39&amp;"x "&amp;IF(J39&lt;0,J39,"+ "&amp;J39)&amp;" = "&amp;K39&amp;"x "&amp;IF(L39&lt;0,L39,"+ "&amp;L39)</f>
        <v>-1x + 8 = -5x + 24</v>
      </c>
      <c r="O39" s="11" t="str">
        <f ca="1">IF(M39=2,IF(I39&lt;0,"| + "&amp;-I39,"| - "&amp;I39)&amp;"x",IF(K39&lt;0,"| + "&amp;-K39,"| - "&amp;K39)&amp;"x")</f>
        <v>| + 5x</v>
      </c>
      <c r="P39" s="11" t="str">
        <f ca="1">IF(M39=2,J39&amp;" = "&amp;K39-I39&amp;"x "&amp;IF(L39&lt;0,L39,"+ "&amp;L39),I39-K39&amp;"x "&amp;IF(J39&lt;0,J39,"+ "&amp;J39)&amp;" = "&amp;L39)</f>
        <v>4x + 8 = 24</v>
      </c>
      <c r="Q39" s="11" t="str">
        <f ca="1">IF(M39=2,IF(L39&gt;0,"| - "&amp;L39,"| + "&amp;-L39),IF(J39&gt;0,"| - "&amp;J39,"| + "&amp;-J39))</f>
        <v>| - 8</v>
      </c>
      <c r="R39" s="11" t="str">
        <f ca="1">IF(M39=2,J39-L39&amp;" = "&amp;K39-I39&amp;"x ",I39-K39&amp;"x = "&amp;L39-J39)</f>
        <v>4x = 16</v>
      </c>
      <c r="S39" s="11" t="str">
        <f ca="1">IF(M39=1,"| : "&amp;I39-K39,"| : "&amp;K39-I39)</f>
        <v>| : 4</v>
      </c>
      <c r="T39" s="11" t="str">
        <f ca="1">IF(O39=2,"x ="&amp;G39,G39&amp;" = x")</f>
        <v>4 = x</v>
      </c>
      <c r="U39" s="11"/>
      <c r="V39" s="11" t="s">
        <v>9</v>
      </c>
      <c r="W39" s="11"/>
      <c r="X39" s="4" t="str">
        <f ca="1">"y = "&amp;K39&amp;" · "&amp;IF(G39&lt;0,"("&amp;G39&amp;")",G39)&amp;" "&amp;IF(L39&lt;0,L39,"+ "&amp;L39)&amp;" = "&amp;H39</f>
        <v>y = -5 · 4 + 24 = 4</v>
      </c>
      <c r="Y39" s="11"/>
      <c r="Z39" s="11" t="str">
        <f ca="1">"L = { ("&amp;G39&amp;"|"&amp;H39&amp;") }"</f>
        <v>L = { (4|4) }</v>
      </c>
      <c r="AA39" s="11"/>
      <c r="AB39" s="10" t="str">
        <f ca="1">Z39</f>
        <v>L = { (4|4) }</v>
      </c>
    </row>
    <row r="40" spans="2:28" x14ac:dyDescent="0.25">
      <c r="B40" s="10">
        <f t="shared" ca="1" si="0"/>
        <v>11</v>
      </c>
      <c r="C40" s="10">
        <f ca="1">IF(OR(K40=0,M40=0,J40=L40,L40-J40=1,L40-J40=-1),0,RAND())</f>
        <v>0.72409834691364705</v>
      </c>
      <c r="D40" s="11" t="str">
        <f ca="1">G40&amp;"y "&amp;IF(-G40*J40&lt;0,-G40*J40,"+ "&amp;-G40*J40)&amp;"x = "&amp;G40*K40</f>
        <v>5y + 15x = 65</v>
      </c>
      <c r="E40" s="10" t="str">
        <f t="shared" ref="E40:E41" ca="1" si="144">"y = "&amp;J40&amp;"x "&amp;IF(K40&lt;0,K40,"+ "&amp;K40)</f>
        <v>y = -3x + 13</v>
      </c>
      <c r="F40" s="11" t="str">
        <f t="shared" ref="F40" ca="1" si="145">"y = "&amp;L40&amp;"x "&amp;IF(M40&lt;0,M40,"+ "&amp;M40)</f>
        <v>y = 5x -19</v>
      </c>
      <c r="G40" s="10">
        <f ca="1">(-1)^RANDBETWEEN(1,2)*RANDBETWEEN(2,5)</f>
        <v>5</v>
      </c>
      <c r="H40" s="10">
        <f t="shared" ca="1" si="139"/>
        <v>4</v>
      </c>
      <c r="I40" s="10">
        <f t="shared" ca="1" si="139"/>
        <v>1</v>
      </c>
      <c r="J40" s="10">
        <f t="shared" ca="1" si="139"/>
        <v>-3</v>
      </c>
      <c r="K40" s="10">
        <f t="shared" ref="K40:K41" ca="1" si="146">I40-H40*J40</f>
        <v>13</v>
      </c>
      <c r="L40" s="10">
        <f t="shared" ca="1" si="4"/>
        <v>5</v>
      </c>
      <c r="M40" s="10">
        <f t="shared" ref="M40:M41" ca="1" si="147">I40-L40*H40</f>
        <v>-19</v>
      </c>
      <c r="N40" s="11" t="str">
        <f ca="1">G40&amp;" · ("&amp;L40&amp;"x "&amp;IF(M40&lt;0,M40,"+ "&amp;M40)&amp;") "&amp;IF(-G40*J40&lt;0,-G40*J40,"+ "&amp;-G40*J40)&amp;"x = "&amp;G40*K40</f>
        <v>5 · (5x -19) + 15x = 65</v>
      </c>
      <c r="O40" s="11" t="s">
        <v>8</v>
      </c>
      <c r="P40" s="11" t="str">
        <f ca="1">G40*L40&amp;"x "&amp;IF(G40*M40&lt;0,G40*M40,"+ "&amp;G40*M40)&amp;" "&amp;IF(-G40*J40&lt;0,-G40*J40,"+ "&amp;-G40*J40)&amp;"x = "&amp;G40*K40</f>
        <v>25x -95 + 15x = 65</v>
      </c>
      <c r="Q40" s="11" t="s">
        <v>8</v>
      </c>
      <c r="R40" s="11" t="str">
        <f ca="1">G40*L40-G40*J40&amp;"x "&amp;IF(G40*M40&lt;0,G40*M40,"+ "&amp;G40*M40)&amp;"  = "&amp;G40*K40</f>
        <v>40x -95  = 65</v>
      </c>
      <c r="S40" s="10" t="str">
        <f ca="1">"| "&amp;IF(-G40*M40&lt;0,-G40*M40,"+ "&amp;-G40*M40)</f>
        <v>| + 95</v>
      </c>
      <c r="T40" s="10" t="str">
        <f ca="1">G40*L40-G40*J40&amp;"x = "&amp;G40*K40-G40*M40</f>
        <v>40x = 160</v>
      </c>
      <c r="U40" s="10" t="str">
        <f ca="1">"| :"&amp;IF(G40*L40-G40*J40&lt;0,"("&amp;G40*L40-G40*J40&amp;")",G40*L40-G40*J40)</f>
        <v>| :40</v>
      </c>
      <c r="V40" s="10" t="str">
        <f ca="1">"x = "&amp;H40</f>
        <v>x = 4</v>
      </c>
      <c r="X40" s="10" t="s">
        <v>10</v>
      </c>
      <c r="Z40" s="10" t="str">
        <f ca="1">"y = "&amp;L40&amp;" · "&amp;IF(H40&lt;0,"("&amp;H40&amp;")",H40)&amp;" "&amp;IF(M40&lt;0,M40,"+ "&amp;M40)&amp;" = "&amp;I40</f>
        <v>y = 5 · 4 -19 = 1</v>
      </c>
      <c r="AA40" s="11" t="str">
        <f ca="1">"L = { ("&amp;H40&amp;"|"&amp;I40&amp;") }"</f>
        <v>L = { (4|1) }</v>
      </c>
      <c r="AB40" s="10" t="str">
        <f ca="1">AA40</f>
        <v>L = { (4|1) }</v>
      </c>
    </row>
    <row r="41" spans="2:28" x14ac:dyDescent="0.25">
      <c r="B41" s="10">
        <f t="shared" ca="1" si="0"/>
        <v>32</v>
      </c>
      <c r="C41" s="16">
        <f ca="1">IF(OR(K41=0,M41=0,J41=L41,L41-J41=1,L41-J41=-1),0,RAND())</f>
        <v>0</v>
      </c>
      <c r="D41" s="15" t="str">
        <f ca="1">-G41*J41&amp;"x "&amp;IF(G41&lt;0,G41,"+ "&amp;G41)&amp;"y = "&amp;G41*K41</f>
        <v>12x -4y = 44</v>
      </c>
      <c r="E41" s="16" t="str">
        <f t="shared" ca="1" si="144"/>
        <v>y = 3x -11</v>
      </c>
      <c r="F41" s="15" t="str">
        <f ca="1">L41*G41&amp;"x "&amp;IF(-G41&lt;0,-G41,"+ "&amp;-G41)&amp;"y = "&amp;-G41*M41</f>
        <v>-12x + 4y = -44</v>
      </c>
      <c r="G41" s="16">
        <f ca="1">(-1)^RANDBETWEEN(1,2)*RANDBETWEEN(2,5)</f>
        <v>-4</v>
      </c>
      <c r="H41" s="16">
        <f t="shared" ca="1" si="139"/>
        <v>2</v>
      </c>
      <c r="I41" s="16">
        <f t="shared" ca="1" si="139"/>
        <v>-5</v>
      </c>
      <c r="J41" s="16">
        <f t="shared" ca="1" si="139"/>
        <v>3</v>
      </c>
      <c r="K41" s="16">
        <f t="shared" ca="1" si="146"/>
        <v>-11</v>
      </c>
      <c r="L41" s="16">
        <f t="shared" ca="1" si="4"/>
        <v>3</v>
      </c>
      <c r="M41" s="16">
        <f t="shared" ca="1" si="147"/>
        <v>-11</v>
      </c>
      <c r="N41" s="15" t="str">
        <f ca="1">"I + II:      "&amp;-G41*J41+L41*G41&amp;"x = "&amp;G41*K41-G41*M41</f>
        <v>I + II:      0x = 0</v>
      </c>
      <c r="O41" s="15" t="str">
        <f ca="1">IF(-G41*J41+L41*G41&gt;0,"| : "&amp;-G41*J41+L41*G41,"| : ("&amp;-G41*J41+L41*G41&amp;")")</f>
        <v>| : (0)</v>
      </c>
      <c r="P41" s="15" t="str">
        <f ca="1">"x = "&amp;H41</f>
        <v>x = 2</v>
      </c>
      <c r="R41" s="15" t="s">
        <v>9</v>
      </c>
      <c r="T41" s="16" t="str">
        <f ca="1">-G41*J41&amp;" · "&amp;IF(H41&lt;0,"("&amp;H41&amp;")",H41)&amp;" "&amp;IF(G41&lt;0,G41,"+ "&amp;G41)&amp;"y = "&amp;G41*K41</f>
        <v>12 · 2 -4y = 44</v>
      </c>
      <c r="U41" s="10" t="s">
        <v>8</v>
      </c>
      <c r="V41" s="16" t="str">
        <f ca="1">-G41*J41*H41&amp;" "&amp;IF(G41&lt;0,G41,"+ "&amp;G41)&amp;"y = "&amp;G41*K41</f>
        <v>24 -4y = 44</v>
      </c>
      <c r="W41" s="16" t="str">
        <f ca="1">"| "&amp;IF(G41*J41*H41&gt;0,"+ "&amp;G41*J41*H41,G41*J41*H41)</f>
        <v>| -24</v>
      </c>
      <c r="X41" s="15" t="str">
        <f ca="1">G41&amp;"y = "&amp;G41*K41+G41*J41*H41</f>
        <v>-4y = 20</v>
      </c>
      <c r="Y41" s="16" t="str">
        <f ca="1">"| : "&amp;IF(G41&lt;0,"("&amp;G41&amp;")",G41)</f>
        <v>| : (-4)</v>
      </c>
      <c r="Z41" s="15" t="str">
        <f ca="1">"y = "&amp;I41</f>
        <v>y = -5</v>
      </c>
      <c r="AA41" s="15" t="str">
        <f ca="1">"L = { ("&amp;H41&amp;"|"&amp;I41&amp;") }"</f>
        <v>L = { (2|-5) }</v>
      </c>
      <c r="AB41" s="10" t="str">
        <f ca="1">AA41</f>
        <v>L = { (2|-5) }</v>
      </c>
    </row>
    <row r="42" spans="2:28" x14ac:dyDescent="0.25">
      <c r="B42" s="10">
        <f t="shared" ca="1" si="0"/>
        <v>20</v>
      </c>
      <c r="C42" s="10">
        <f t="shared" ref="C42" ca="1" si="148">IF(OR(J42=0,L42=0,I42=K42,K42-I42=1,K42-I42=-1),0,RAND())</f>
        <v>0.35128134928355947</v>
      </c>
      <c r="D42" s="11" t="str">
        <f t="shared" ref="D42" ca="1" si="149">"y = "&amp;I42&amp;"x "&amp;IF(J42&lt;0,J42,"+ "&amp;J42)</f>
        <v>y = 1x -6</v>
      </c>
      <c r="E42" s="11"/>
      <c r="F42" s="11" t="str">
        <f t="shared" ref="F42" ca="1" si="150">"y = "&amp;K42&amp;"x "&amp;IF(L42&lt;0,L42,"+ "&amp;L42)</f>
        <v>y = -5x + 12</v>
      </c>
      <c r="G42" s="10">
        <f t="shared" ref="G42:I42" ca="1" si="151">(-1)^RANDBETWEEN(1,2)*RANDBETWEEN(1,5)</f>
        <v>3</v>
      </c>
      <c r="H42" s="10">
        <f t="shared" ca="1" si="151"/>
        <v>-3</v>
      </c>
      <c r="I42" s="10">
        <f t="shared" ca="1" si="151"/>
        <v>1</v>
      </c>
      <c r="J42" s="10">
        <f t="shared" ref="J42" ca="1" si="152">H42-G42*I42</f>
        <v>-6</v>
      </c>
      <c r="K42" s="10">
        <f t="shared" ref="K42:K43" ca="1" si="153">(-1)^RANDBETWEEN(1,2)*RANDBETWEEN(1,5)</f>
        <v>-5</v>
      </c>
      <c r="L42" s="10">
        <f t="shared" ref="L42" ca="1" si="154">H42-K42*G42</f>
        <v>12</v>
      </c>
      <c r="M42" s="12">
        <f ca="1">IF(I42&gt;K42,1,2)</f>
        <v>1</v>
      </c>
      <c r="N42" s="11" t="str">
        <f t="shared" ref="N42" ca="1" si="155">I42&amp;"x "&amp;IF(J42&lt;0,J42,"+ "&amp;J42)&amp;" = "&amp;K42&amp;"x "&amp;IF(L42&lt;0,L42,"+ "&amp;L42)</f>
        <v>1x -6 = -5x + 12</v>
      </c>
      <c r="O42" s="11" t="str">
        <f ca="1">IF(M42=2,IF(I42&lt;0,"| + "&amp;-I42,"| - "&amp;I42)&amp;"x",IF(K42&lt;0,"| + "&amp;-K42,"| - "&amp;K42)&amp;"x")</f>
        <v>| + 5x</v>
      </c>
      <c r="P42" s="11" t="str">
        <f ca="1">IF(M42=2,J42&amp;" = "&amp;K42-I42&amp;"x "&amp;IF(L42&lt;0,L42,"+ "&amp;L42),I42-K42&amp;"x "&amp;IF(J42&lt;0,J42,"+ "&amp;J42)&amp;" = "&amp;L42)</f>
        <v>6x -6 = 12</v>
      </c>
      <c r="Q42" s="11" t="str">
        <f ca="1">IF(M42=2,IF(L42&gt;0,"| - "&amp;L42,"| + "&amp;-L42),IF(J42&gt;0,"| - "&amp;J42,"| + "&amp;-J42))</f>
        <v>| + 6</v>
      </c>
      <c r="R42" s="11" t="str">
        <f ca="1">IF(M42=2,J42-L42&amp;" = "&amp;K42-I42&amp;"x ",I42-K42&amp;"x = "&amp;L42-J42)</f>
        <v>6x = 18</v>
      </c>
      <c r="S42" s="11" t="str">
        <f ca="1">IF(M42=1,"| : "&amp;I42-K42,"| : "&amp;K42-I42)</f>
        <v>| : 6</v>
      </c>
      <c r="T42" s="11" t="str">
        <f ca="1">IF(O42=2,"x ="&amp;G42,G42&amp;" = x")</f>
        <v>3 = x</v>
      </c>
      <c r="U42" s="11"/>
      <c r="V42" s="11" t="s">
        <v>9</v>
      </c>
      <c r="W42" s="11"/>
      <c r="X42" s="4" t="str">
        <f ca="1">"y = "&amp;K42&amp;" · "&amp;IF(G42&lt;0,"("&amp;G42&amp;")",G42)&amp;" "&amp;IF(L42&lt;0,L42,"+ "&amp;L42)&amp;" = "&amp;H42</f>
        <v>y = -5 · 3 + 12 = -3</v>
      </c>
      <c r="Y42" s="11"/>
      <c r="Z42" s="11" t="str">
        <f ca="1">"L = { ("&amp;G42&amp;"|"&amp;H42&amp;") }"</f>
        <v>L = { (3|-3) }</v>
      </c>
      <c r="AA42" s="11"/>
      <c r="AB42" s="10" t="str">
        <f ca="1">Z42</f>
        <v>L = { (3|-3) }</v>
      </c>
    </row>
    <row r="43" spans="2:28" x14ac:dyDescent="0.25">
      <c r="B43" s="10">
        <f t="shared" ca="1" si="0"/>
        <v>32</v>
      </c>
      <c r="C43" s="10">
        <f ca="1">IF(OR(K43=0,M43=0,J43=L43,L43-J43=1,L43-J43=-1),0,RAND())</f>
        <v>0</v>
      </c>
      <c r="D43" s="11" t="str">
        <f ca="1">G43&amp;"y "&amp;IF(-G43*J43&lt;0,-G43*J43,"+ "&amp;-G43*J43)&amp;"x = "&amp;G43*K43</f>
        <v>4y + 16x = 28</v>
      </c>
      <c r="E43" s="10" t="str">
        <f t="shared" ref="E43:E44" ca="1" si="156">"y = "&amp;J43&amp;"x "&amp;IF(K43&lt;0,K43,"+ "&amp;K43)</f>
        <v>y = -4x + 7</v>
      </c>
      <c r="F43" s="11" t="str">
        <f t="shared" ref="F43" ca="1" si="157">"y = "&amp;L43&amp;"x "&amp;IF(M43&lt;0,M43,"+ "&amp;M43)</f>
        <v>y = -3x + 4</v>
      </c>
      <c r="G43" s="10">
        <f ca="1">(-1)^RANDBETWEEN(1,2)*RANDBETWEEN(2,5)</f>
        <v>4</v>
      </c>
      <c r="H43" s="10">
        <f t="shared" ca="1" si="139"/>
        <v>3</v>
      </c>
      <c r="I43" s="10">
        <f t="shared" ca="1" si="139"/>
        <v>-5</v>
      </c>
      <c r="J43" s="10">
        <f t="shared" ca="1" si="139"/>
        <v>-4</v>
      </c>
      <c r="K43" s="10">
        <f t="shared" ref="K43:K44" ca="1" si="158">I43-H43*J43</f>
        <v>7</v>
      </c>
      <c r="L43" s="10">
        <f t="shared" ca="1" si="4"/>
        <v>-3</v>
      </c>
      <c r="M43" s="10">
        <f t="shared" ref="M43:M44" ca="1" si="159">I43-L43*H43</f>
        <v>4</v>
      </c>
      <c r="N43" s="11" t="str">
        <f ca="1">G43&amp;" · ("&amp;L43&amp;"x "&amp;IF(M43&lt;0,M43,"+ "&amp;M43)&amp;") "&amp;IF(-G43*J43&lt;0,-G43*J43,"+ "&amp;-G43*J43)&amp;"x = "&amp;G43*K43</f>
        <v>4 · (-3x + 4) + 16x = 28</v>
      </c>
      <c r="O43" s="11" t="s">
        <v>8</v>
      </c>
      <c r="P43" s="11" t="str">
        <f ca="1">G43*L43&amp;"x "&amp;IF(G43*M43&lt;0,G43*M43,"+ "&amp;G43*M43)&amp;" "&amp;IF(-G43*J43&lt;0,-G43*J43,"+ "&amp;-G43*J43)&amp;"x = "&amp;G43*K43</f>
        <v>-12x + 16 + 16x = 28</v>
      </c>
      <c r="Q43" s="11" t="s">
        <v>8</v>
      </c>
      <c r="R43" s="11" t="str">
        <f ca="1">G43*L43-G43*J43&amp;"x "&amp;IF(G43*M43&lt;0,G43*M43,"+ "&amp;G43*M43)&amp;"  = "&amp;G43*K43</f>
        <v>4x + 16  = 28</v>
      </c>
      <c r="S43" s="10" t="str">
        <f ca="1">"| "&amp;IF(-G43*M43&lt;0,-G43*M43,"+ "&amp;-G43*M43)</f>
        <v>| -16</v>
      </c>
      <c r="T43" s="10" t="str">
        <f ca="1">G43*L43-G43*J43&amp;"x = "&amp;G43*K43-G43*M43</f>
        <v>4x = 12</v>
      </c>
      <c r="U43" s="10" t="str">
        <f ca="1">"| :"&amp;IF(G43*L43-G43*J43&lt;0,"("&amp;G43*L43-G43*J43&amp;")",G43*L43-G43*J43)</f>
        <v>| :4</v>
      </c>
      <c r="V43" s="10" t="str">
        <f ca="1">"x = "&amp;H43</f>
        <v>x = 3</v>
      </c>
      <c r="X43" s="10" t="s">
        <v>10</v>
      </c>
      <c r="Z43" s="10" t="str">
        <f ca="1">"y = "&amp;L43&amp;" · "&amp;IF(H43&lt;0,"("&amp;H43&amp;")",H43)&amp;" "&amp;IF(M43&lt;0,M43,"+ "&amp;M43)&amp;" = "&amp;I43</f>
        <v>y = -3 · 3 + 4 = -5</v>
      </c>
      <c r="AA43" s="11" t="str">
        <f ca="1">"L = { ("&amp;H43&amp;"|"&amp;I43&amp;") }"</f>
        <v>L = { (3|-5) }</v>
      </c>
      <c r="AB43" s="10" t="str">
        <f ca="1">AA43</f>
        <v>L = { (3|-5) }</v>
      </c>
    </row>
    <row r="44" spans="2:28" x14ac:dyDescent="0.25">
      <c r="B44" s="10">
        <f t="shared" ca="1" si="0"/>
        <v>32</v>
      </c>
      <c r="C44" s="16">
        <f ca="1">IF(OR(K44=0,M44=0,J44=L44,L44-J44=1,L44-J44=-1),0,RAND())</f>
        <v>0</v>
      </c>
      <c r="D44" s="15" t="str">
        <f ca="1">-G44*J44&amp;"x "&amp;IF(G44&lt;0,G44,"+ "&amp;G44)&amp;"y = "&amp;G44*K44</f>
        <v>20x + 4y = 108</v>
      </c>
      <c r="E44" s="16" t="str">
        <f t="shared" ca="1" si="156"/>
        <v>y = -5x + 27</v>
      </c>
      <c r="F44" s="15" t="str">
        <f ca="1">L44*G44&amp;"x "&amp;IF(-G44&lt;0,-G44,"+ "&amp;-G44)&amp;"y = "&amp;-G44*M44</f>
        <v>-16x -4y = -88</v>
      </c>
      <c r="G44" s="16">
        <f ca="1">(-1)^RANDBETWEEN(1,2)*RANDBETWEEN(2,5)</f>
        <v>4</v>
      </c>
      <c r="H44" s="16">
        <f t="shared" ca="1" si="139"/>
        <v>5</v>
      </c>
      <c r="I44" s="16">
        <f t="shared" ca="1" si="139"/>
        <v>2</v>
      </c>
      <c r="J44" s="16">
        <f t="shared" ca="1" si="139"/>
        <v>-5</v>
      </c>
      <c r="K44" s="16">
        <f t="shared" ca="1" si="158"/>
        <v>27</v>
      </c>
      <c r="L44" s="16">
        <f t="shared" ca="1" si="4"/>
        <v>-4</v>
      </c>
      <c r="M44" s="16">
        <f t="shared" ca="1" si="159"/>
        <v>22</v>
      </c>
      <c r="N44" s="15" t="str">
        <f ca="1">"I + II:      "&amp;-G44*J44+L44*G44&amp;"x = "&amp;G44*K44-G44*M44</f>
        <v>I + II:      4x = 20</v>
      </c>
      <c r="O44" s="15" t="str">
        <f ca="1">IF(-G44*J44+L44*G44&gt;0,"| : "&amp;-G44*J44+L44*G44,"| : ("&amp;-G44*J44+L44*G44&amp;")")</f>
        <v>| : 4</v>
      </c>
      <c r="P44" s="15" t="str">
        <f ca="1">"x = "&amp;H44</f>
        <v>x = 5</v>
      </c>
      <c r="R44" s="15" t="s">
        <v>9</v>
      </c>
      <c r="T44" s="16" t="str">
        <f ca="1">-G44*J44&amp;" · "&amp;IF(H44&lt;0,"("&amp;H44&amp;")",H44)&amp;" "&amp;IF(G44&lt;0,G44,"+ "&amp;G44)&amp;"y = "&amp;G44*K44</f>
        <v>20 · 5 + 4y = 108</v>
      </c>
      <c r="U44" s="10" t="s">
        <v>8</v>
      </c>
      <c r="V44" s="16" t="str">
        <f ca="1">-G44*J44*H44&amp;" "&amp;IF(G44&lt;0,G44,"+ "&amp;G44)&amp;"y = "&amp;G44*K44</f>
        <v>100 + 4y = 108</v>
      </c>
      <c r="W44" s="16" t="str">
        <f ca="1">"| "&amp;IF(G44*J44*H44&gt;0,"+ "&amp;G44*J44*H44,G44*J44*H44)</f>
        <v>| -100</v>
      </c>
      <c r="X44" s="15" t="str">
        <f ca="1">G44&amp;"y = "&amp;G44*K44+G44*J44*H44</f>
        <v>4y = 8</v>
      </c>
      <c r="Y44" s="16" t="str">
        <f ca="1">"| : "&amp;IF(G44&lt;0,"("&amp;G44&amp;")",G44)</f>
        <v>| : 4</v>
      </c>
      <c r="Z44" s="15" t="str">
        <f ca="1">"y = "&amp;I44</f>
        <v>y = 2</v>
      </c>
      <c r="AA44" s="15" t="str">
        <f ca="1">"L = { ("&amp;H44&amp;"|"&amp;I44&amp;") }"</f>
        <v>L = { (5|2) }</v>
      </c>
      <c r="AB44" s="10" t="str">
        <f ca="1">AA44</f>
        <v>L = { (5|2) }</v>
      </c>
    </row>
    <row r="45" spans="2:28" x14ac:dyDescent="0.25">
      <c r="B45" s="10">
        <f t="shared" ca="1" si="0"/>
        <v>23</v>
      </c>
      <c r="C45" s="10">
        <f t="shared" ref="C45" ca="1" si="160">IF(OR(J45=0,L45=0,I45=K45,K45-I45=1,K45-I45=-1),0,RAND())</f>
        <v>0.27545777385179893</v>
      </c>
      <c r="D45" s="11" t="str">
        <f t="shared" ref="D45" ca="1" si="161">"y = "&amp;I45&amp;"x "&amp;IF(J45&lt;0,J45,"+ "&amp;J45)</f>
        <v>y = -2x -3</v>
      </c>
      <c r="E45" s="11"/>
      <c r="F45" s="11" t="str">
        <f t="shared" ref="F45" ca="1" si="162">"y = "&amp;K45&amp;"x "&amp;IF(L45&lt;0,L45,"+ "&amp;L45)</f>
        <v>y = 3x + 2</v>
      </c>
      <c r="G45" s="10">
        <f t="shared" ref="G45:I45" ca="1" si="163">(-1)^RANDBETWEEN(1,2)*RANDBETWEEN(1,5)</f>
        <v>-1</v>
      </c>
      <c r="H45" s="10">
        <f t="shared" ca="1" si="163"/>
        <v>-1</v>
      </c>
      <c r="I45" s="10">
        <f t="shared" ca="1" si="163"/>
        <v>-2</v>
      </c>
      <c r="J45" s="10">
        <f t="shared" ref="J45" ca="1" si="164">H45-G45*I45</f>
        <v>-3</v>
      </c>
      <c r="K45" s="10">
        <f t="shared" ref="K45:K46" ca="1" si="165">(-1)^RANDBETWEEN(1,2)*RANDBETWEEN(1,5)</f>
        <v>3</v>
      </c>
      <c r="L45" s="10">
        <f t="shared" ref="L45" ca="1" si="166">H45-K45*G45</f>
        <v>2</v>
      </c>
      <c r="M45" s="12">
        <f ca="1">IF(I45&gt;K45,1,2)</f>
        <v>2</v>
      </c>
      <c r="N45" s="11" t="str">
        <f t="shared" ref="N45" ca="1" si="167">I45&amp;"x "&amp;IF(J45&lt;0,J45,"+ "&amp;J45)&amp;" = "&amp;K45&amp;"x "&amp;IF(L45&lt;0,L45,"+ "&amp;L45)</f>
        <v>-2x -3 = 3x + 2</v>
      </c>
      <c r="O45" s="11" t="str">
        <f ca="1">IF(M45=2,IF(I45&lt;0,"| + "&amp;-I45,"| - "&amp;I45)&amp;"x",IF(K45&lt;0,"| + "&amp;-K45,"| - "&amp;K45)&amp;"x")</f>
        <v>| + 2x</v>
      </c>
      <c r="P45" s="11" t="str">
        <f ca="1">IF(M45=2,J45&amp;" = "&amp;K45-I45&amp;"x "&amp;IF(L45&lt;0,L45,"+ "&amp;L45),I45-K45&amp;"x "&amp;IF(J45&lt;0,J45,"+ "&amp;J45)&amp;" = "&amp;L45)</f>
        <v>-3 = 5x + 2</v>
      </c>
      <c r="Q45" s="11" t="str">
        <f ca="1">IF(M45=2,IF(L45&gt;0,"| - "&amp;L45,"| + "&amp;-L45),IF(J45&gt;0,"| - "&amp;J45,"| + "&amp;-J45))</f>
        <v>| - 2</v>
      </c>
      <c r="R45" s="11" t="str">
        <f ca="1">IF(M45=2,J45-L45&amp;" = "&amp;K45-I45&amp;"x ",I45-K45&amp;"x = "&amp;L45-J45)</f>
        <v xml:space="preserve">-5 = 5x </v>
      </c>
      <c r="S45" s="11" t="str">
        <f ca="1">IF(M45=1,"| : "&amp;I45-K45,"| : "&amp;K45-I45)</f>
        <v>| : 5</v>
      </c>
      <c r="T45" s="11" t="str">
        <f ca="1">IF(O45=2,"x ="&amp;G45,G45&amp;" = x")</f>
        <v>-1 = x</v>
      </c>
      <c r="U45" s="11"/>
      <c r="V45" s="11" t="s">
        <v>9</v>
      </c>
      <c r="W45" s="11"/>
      <c r="X45" s="4" t="str">
        <f ca="1">"y = "&amp;K45&amp;" · "&amp;IF(G45&lt;0,"("&amp;G45&amp;")",G45)&amp;" "&amp;IF(L45&lt;0,L45,"+ "&amp;L45)&amp;" = "&amp;H45</f>
        <v>y = 3 · (-1) + 2 = -1</v>
      </c>
      <c r="Y45" s="11"/>
      <c r="Z45" s="11" t="str">
        <f ca="1">"L = { ("&amp;G45&amp;"|"&amp;H45&amp;") }"</f>
        <v>L = { (-1|-1) }</v>
      </c>
      <c r="AA45" s="11"/>
      <c r="AB45" s="10" t="str">
        <f ca="1">Z45</f>
        <v>L = { (-1|-1) }</v>
      </c>
    </row>
    <row r="46" spans="2:28" x14ac:dyDescent="0.25">
      <c r="B46" s="10">
        <f t="shared" ca="1" si="0"/>
        <v>32</v>
      </c>
      <c r="C46" s="10">
        <f ca="1">IF(OR(K46=0,M46=0,J46=L46,L46-J46=1,L46-J46=-1),0,RAND())</f>
        <v>0</v>
      </c>
      <c r="D46" s="11" t="str">
        <f ca="1">G46&amp;"y "&amp;IF(-G46*J46&lt;0,-G46*J46,"+ "&amp;-G46*J46)&amp;"x = "&amp;G46*K46</f>
        <v>5y -15x = 60</v>
      </c>
      <c r="E46" s="10" t="str">
        <f t="shared" ref="E46:E47" ca="1" si="168">"y = "&amp;J46&amp;"x "&amp;IF(K46&lt;0,K46,"+ "&amp;K46)</f>
        <v>y = 3x + 12</v>
      </c>
      <c r="F46" s="11" t="str">
        <f t="shared" ref="F46" ca="1" si="169">"y = "&amp;L46&amp;"x "&amp;IF(M46&lt;0,M46,"+ "&amp;M46)</f>
        <v>y = 4x + 15</v>
      </c>
      <c r="G46" s="10">
        <f ca="1">(-1)^RANDBETWEEN(1,2)*RANDBETWEEN(2,5)</f>
        <v>5</v>
      </c>
      <c r="H46" s="10">
        <f t="shared" ca="1" si="139"/>
        <v>-3</v>
      </c>
      <c r="I46" s="10">
        <f t="shared" ca="1" si="139"/>
        <v>3</v>
      </c>
      <c r="J46" s="10">
        <f t="shared" ca="1" si="139"/>
        <v>3</v>
      </c>
      <c r="K46" s="10">
        <f t="shared" ref="K46:K47" ca="1" si="170">I46-H46*J46</f>
        <v>12</v>
      </c>
      <c r="L46" s="10">
        <f t="shared" ca="1" si="4"/>
        <v>4</v>
      </c>
      <c r="M46" s="10">
        <f t="shared" ref="M46:M47" ca="1" si="171">I46-L46*H46</f>
        <v>15</v>
      </c>
      <c r="N46" s="11" t="str">
        <f ca="1">G46&amp;" · ("&amp;L46&amp;"x "&amp;IF(M46&lt;0,M46,"+ "&amp;M46)&amp;") "&amp;IF(-G46*J46&lt;0,-G46*J46,"+ "&amp;-G46*J46)&amp;"x = "&amp;G46*K46</f>
        <v>5 · (4x + 15) -15x = 60</v>
      </c>
      <c r="O46" s="11" t="s">
        <v>8</v>
      </c>
      <c r="P46" s="11" t="str">
        <f ca="1">G46*L46&amp;"x "&amp;IF(G46*M46&lt;0,G46*M46,"+ "&amp;G46*M46)&amp;" "&amp;IF(-G46*J46&lt;0,-G46*J46,"+ "&amp;-G46*J46)&amp;"x = "&amp;G46*K46</f>
        <v>20x + 75 -15x = 60</v>
      </c>
      <c r="Q46" s="11" t="s">
        <v>8</v>
      </c>
      <c r="R46" s="11" t="str">
        <f ca="1">G46*L46-G46*J46&amp;"x "&amp;IF(G46*M46&lt;0,G46*M46,"+ "&amp;G46*M46)&amp;"  = "&amp;G46*K46</f>
        <v>5x + 75  = 60</v>
      </c>
      <c r="S46" s="10" t="str">
        <f ca="1">"| "&amp;IF(-G46*M46&lt;0,-G46*M46,"+ "&amp;-G46*M46)</f>
        <v>| -75</v>
      </c>
      <c r="T46" s="10" t="str">
        <f ca="1">G46*L46-G46*J46&amp;"x = "&amp;G46*K46-G46*M46</f>
        <v>5x = -15</v>
      </c>
      <c r="U46" s="10" t="str">
        <f ca="1">"| :"&amp;IF(G46*L46-G46*J46&lt;0,"("&amp;G46*L46-G46*J46&amp;")",G46*L46-G46*J46)</f>
        <v>| :5</v>
      </c>
      <c r="V46" s="10" t="str">
        <f ca="1">"x = "&amp;H46</f>
        <v>x = -3</v>
      </c>
      <c r="X46" s="10" t="s">
        <v>10</v>
      </c>
      <c r="Z46" s="10" t="str">
        <f ca="1">"y = "&amp;L46&amp;" · "&amp;IF(H46&lt;0,"("&amp;H46&amp;")",H46)&amp;" "&amp;IF(M46&lt;0,M46,"+ "&amp;M46)&amp;" = "&amp;I46</f>
        <v>y = 4 · (-3) + 15 = 3</v>
      </c>
      <c r="AA46" s="11" t="str">
        <f ca="1">"L = { ("&amp;H46&amp;"|"&amp;I46&amp;") }"</f>
        <v>L = { (-3|3) }</v>
      </c>
      <c r="AB46" s="10" t="str">
        <f ca="1">AA46</f>
        <v>L = { (-3|3) }</v>
      </c>
    </row>
    <row r="47" spans="2:28" x14ac:dyDescent="0.25">
      <c r="B47" s="10">
        <f t="shared" ca="1" si="0"/>
        <v>6</v>
      </c>
      <c r="C47" s="16">
        <f ca="1">IF(OR(K47=0,M47=0,J47=L47,L47-J47=1,L47-J47=-1),0,RAND())</f>
        <v>0.90201400488555894</v>
      </c>
      <c r="D47" s="15" t="str">
        <f ca="1">-G47*J47&amp;"x "&amp;IF(G47&lt;0,G47,"+ "&amp;G47)&amp;"y = "&amp;G47*K47</f>
        <v>15x -5y = 60</v>
      </c>
      <c r="E47" s="16" t="str">
        <f t="shared" ca="1" si="168"/>
        <v>y = 3x -12</v>
      </c>
      <c r="F47" s="15" t="str">
        <f ca="1">L47*G47&amp;"x "&amp;IF(-G47&lt;0,-G47,"+ "&amp;-G47)&amp;"y = "&amp;-G47*M47</f>
        <v>-5x + 5y = -30</v>
      </c>
      <c r="G47" s="16">
        <f ca="1">(-1)^RANDBETWEEN(1,2)*RANDBETWEEN(2,5)</f>
        <v>-5</v>
      </c>
      <c r="H47" s="16">
        <f t="shared" ca="1" si="139"/>
        <v>3</v>
      </c>
      <c r="I47" s="16">
        <f t="shared" ca="1" si="139"/>
        <v>-3</v>
      </c>
      <c r="J47" s="16">
        <f t="shared" ca="1" si="139"/>
        <v>3</v>
      </c>
      <c r="K47" s="16">
        <f t="shared" ca="1" si="170"/>
        <v>-12</v>
      </c>
      <c r="L47" s="16">
        <f t="shared" ca="1" si="4"/>
        <v>1</v>
      </c>
      <c r="M47" s="16">
        <f t="shared" ca="1" si="171"/>
        <v>-6</v>
      </c>
      <c r="N47" s="15" t="str">
        <f ca="1">"I + II:      "&amp;-G47*J47+L47*G47&amp;"x = "&amp;G47*K47-G47*M47</f>
        <v>I + II:      10x = 30</v>
      </c>
      <c r="O47" s="15" t="str">
        <f ca="1">IF(-G47*J47+L47*G47&gt;0,"| : "&amp;-G47*J47+L47*G47,"| : ("&amp;-G47*J47+L47*G47&amp;")")</f>
        <v>| : 10</v>
      </c>
      <c r="P47" s="15" t="str">
        <f ca="1">"x = "&amp;H47</f>
        <v>x = 3</v>
      </c>
      <c r="R47" s="15" t="s">
        <v>9</v>
      </c>
      <c r="T47" s="16" t="str">
        <f ca="1">-G47*J47&amp;" · "&amp;IF(H47&lt;0,"("&amp;H47&amp;")",H47)&amp;" "&amp;IF(G47&lt;0,G47,"+ "&amp;G47)&amp;"y = "&amp;G47*K47</f>
        <v>15 · 3 -5y = 60</v>
      </c>
      <c r="U47" s="10" t="s">
        <v>8</v>
      </c>
      <c r="V47" s="16" t="str">
        <f ca="1">-G47*J47*H47&amp;" "&amp;IF(G47&lt;0,G47,"+ "&amp;G47)&amp;"y = "&amp;G47*K47</f>
        <v>45 -5y = 60</v>
      </c>
      <c r="W47" s="16" t="str">
        <f ca="1">"| "&amp;IF(G47*J47*H47&gt;0,"+ "&amp;G47*J47*H47,G47*J47*H47)</f>
        <v>| -45</v>
      </c>
      <c r="X47" s="15" t="str">
        <f ca="1">G47&amp;"y = "&amp;G47*K47+G47*J47*H47</f>
        <v>-5y = 15</v>
      </c>
      <c r="Y47" s="16" t="str">
        <f ca="1">"| : "&amp;IF(G47&lt;0,"("&amp;G47&amp;")",G47)</f>
        <v>| : (-5)</v>
      </c>
      <c r="Z47" s="15" t="str">
        <f ca="1">"y = "&amp;I47</f>
        <v>y = -3</v>
      </c>
      <c r="AA47" s="15" t="str">
        <f ca="1">"L = { ("&amp;H47&amp;"|"&amp;I47&amp;") }"</f>
        <v>L = { (3|-3) }</v>
      </c>
      <c r="AB47" s="10" t="str">
        <f ca="1">AA47</f>
        <v>L = { (3|-3) }</v>
      </c>
    </row>
    <row r="48" spans="2:28" x14ac:dyDescent="0.25">
      <c r="B48" s="10">
        <f t="shared" ca="1" si="0"/>
        <v>32</v>
      </c>
      <c r="C48" s="10">
        <f t="shared" ref="C48" ca="1" si="172">IF(OR(J48=0,L48=0,I48=K48,K48-I48=1,K48-I48=-1),0,RAND())</f>
        <v>0</v>
      </c>
      <c r="D48" s="11" t="str">
        <f t="shared" ref="D48" ca="1" si="173">"y = "&amp;I48&amp;"x "&amp;IF(J48&lt;0,J48,"+ "&amp;J48)</f>
        <v>y = -2x -3</v>
      </c>
      <c r="E48" s="11"/>
      <c r="F48" s="11" t="str">
        <f t="shared" ref="F48" ca="1" si="174">"y = "&amp;K48&amp;"x "&amp;IF(L48&lt;0,L48,"+ "&amp;L48)</f>
        <v>y = 1x + 0</v>
      </c>
      <c r="G48" s="10">
        <f t="shared" ref="G48:I48" ca="1" si="175">(-1)^RANDBETWEEN(1,2)*RANDBETWEEN(1,5)</f>
        <v>-1</v>
      </c>
      <c r="H48" s="10">
        <f t="shared" ca="1" si="175"/>
        <v>-1</v>
      </c>
      <c r="I48" s="10">
        <f t="shared" ca="1" si="175"/>
        <v>-2</v>
      </c>
      <c r="J48" s="10">
        <f t="shared" ref="J48" ca="1" si="176">H48-G48*I48</f>
        <v>-3</v>
      </c>
      <c r="K48" s="10">
        <f t="shared" ref="K48:K49" ca="1" si="177">(-1)^RANDBETWEEN(1,2)*RANDBETWEEN(1,5)</f>
        <v>1</v>
      </c>
      <c r="L48" s="10">
        <f t="shared" ref="L48" ca="1" si="178">H48-K48*G48</f>
        <v>0</v>
      </c>
      <c r="M48" s="12">
        <f ca="1">IF(I48&gt;K48,1,2)</f>
        <v>2</v>
      </c>
      <c r="N48" s="11" t="str">
        <f t="shared" ref="N48" ca="1" si="179">I48&amp;"x "&amp;IF(J48&lt;0,J48,"+ "&amp;J48)&amp;" = "&amp;K48&amp;"x "&amp;IF(L48&lt;0,L48,"+ "&amp;L48)</f>
        <v>-2x -3 = 1x + 0</v>
      </c>
      <c r="O48" s="11" t="str">
        <f ca="1">IF(M48=2,IF(I48&lt;0,"| + "&amp;-I48,"| - "&amp;I48)&amp;"x",IF(K48&lt;0,"| + "&amp;-K48,"| - "&amp;K48)&amp;"x")</f>
        <v>| + 2x</v>
      </c>
      <c r="P48" s="11" t="str">
        <f ca="1">IF(M48=2,J48&amp;" = "&amp;K48-I48&amp;"x "&amp;IF(L48&lt;0,L48,"+ "&amp;L48),I48-K48&amp;"x "&amp;IF(J48&lt;0,J48,"+ "&amp;J48)&amp;" = "&amp;L48)</f>
        <v>-3 = 3x + 0</v>
      </c>
      <c r="Q48" s="11" t="str">
        <f ca="1">IF(M48=2,IF(L48&gt;0,"| - "&amp;L48,"| + "&amp;-L48),IF(J48&gt;0,"| - "&amp;J48,"| + "&amp;-J48))</f>
        <v>| + 0</v>
      </c>
      <c r="R48" s="11" t="str">
        <f ca="1">IF(M48=2,J48-L48&amp;" = "&amp;K48-I48&amp;"x ",I48-K48&amp;"x = "&amp;L48-J48)</f>
        <v xml:space="preserve">-3 = 3x </v>
      </c>
      <c r="S48" s="11" t="str">
        <f ca="1">IF(M48=1,"| : "&amp;I48-K48,"| : "&amp;K48-I48)</f>
        <v>| : 3</v>
      </c>
      <c r="T48" s="11" t="str">
        <f ca="1">IF(O48=2,"x ="&amp;G48,G48&amp;" = x")</f>
        <v>-1 = x</v>
      </c>
      <c r="U48" s="11"/>
      <c r="V48" s="11" t="s">
        <v>9</v>
      </c>
      <c r="W48" s="11"/>
      <c r="X48" s="4" t="str">
        <f ca="1">"y = "&amp;K48&amp;" · "&amp;IF(G48&lt;0,"("&amp;G48&amp;")",G48)&amp;" "&amp;IF(L48&lt;0,L48,"+ "&amp;L48)&amp;" = "&amp;H48</f>
        <v>y = 1 · (-1) + 0 = -1</v>
      </c>
      <c r="Y48" s="11"/>
      <c r="Z48" s="11" t="str">
        <f ca="1">"L = { ("&amp;G48&amp;"|"&amp;H48&amp;") }"</f>
        <v>L = { (-1|-1) }</v>
      </c>
      <c r="AA48" s="11"/>
      <c r="AB48" s="10" t="str">
        <f ca="1">Z48</f>
        <v>L = { (-1|-1) }</v>
      </c>
    </row>
    <row r="49" spans="2:28" x14ac:dyDescent="0.25">
      <c r="B49" s="10">
        <f ca="1">_xlfn.RANK.EQ(C49,$C$2:$C$49,FALSE)</f>
        <v>9</v>
      </c>
      <c r="C49" s="10">
        <f ca="1">IF(OR(K49=0,M49=0,J49=L49,L49-J49=1,L49-J49=-1),0,RAND())</f>
        <v>0.85389066072326825</v>
      </c>
      <c r="D49" s="11" t="str">
        <f ca="1">G49&amp;"y "&amp;IF(-G49*J49&lt;0,-G49*J49,"+ "&amp;-G49*J49)&amp;"x = "&amp;G49*K49</f>
        <v>4y + 8x = 52</v>
      </c>
      <c r="E49" s="10" t="str">
        <f t="shared" ref="E49" ca="1" si="180">"y = "&amp;J49&amp;"x "&amp;IF(K49&lt;0,K49,"+ "&amp;K49)</f>
        <v>y = -2x + 13</v>
      </c>
      <c r="F49" s="11" t="str">
        <f t="shared" ref="F49" ca="1" si="181">"y = "&amp;L49&amp;"x "&amp;IF(M49&lt;0,M49,"+ "&amp;M49)</f>
        <v>y = 4x -11</v>
      </c>
      <c r="G49" s="10">
        <f ca="1">(-1)^RANDBETWEEN(1,2)*RANDBETWEEN(2,5)</f>
        <v>4</v>
      </c>
      <c r="H49" s="10">
        <f t="shared" ca="1" si="139"/>
        <v>4</v>
      </c>
      <c r="I49" s="10">
        <f t="shared" ca="1" si="139"/>
        <v>5</v>
      </c>
      <c r="J49" s="10">
        <f t="shared" ca="1" si="139"/>
        <v>-2</v>
      </c>
      <c r="K49" s="10">
        <f t="shared" ref="K49" ca="1" si="182">I49-H49*J49</f>
        <v>13</v>
      </c>
      <c r="L49" s="10">
        <f t="shared" ca="1" si="4"/>
        <v>4</v>
      </c>
      <c r="M49" s="10">
        <f t="shared" ref="M49" ca="1" si="183">I49-L49*H49</f>
        <v>-11</v>
      </c>
      <c r="N49" s="11" t="str">
        <f ca="1">G49&amp;" · ("&amp;L49&amp;"x "&amp;IF(M49&lt;0,M49,"+ "&amp;M49)&amp;") "&amp;IF(-G49*J49&lt;0,-G49*J49,"+ "&amp;-G49*J49)&amp;"x = "&amp;G49*K49</f>
        <v>4 · (4x -11) + 8x = 52</v>
      </c>
      <c r="O49" s="11" t="s">
        <v>8</v>
      </c>
      <c r="P49" s="11" t="str">
        <f ca="1">G49*L49&amp;"x "&amp;IF(G49*M49&lt;0,G49*M49,"+ "&amp;G49*M49)&amp;" "&amp;IF(-G49*J49&lt;0,-G49*J49,"+ "&amp;-G49*J49)&amp;"x = "&amp;G49*K49</f>
        <v>16x -44 + 8x = 52</v>
      </c>
      <c r="Q49" s="11" t="s">
        <v>8</v>
      </c>
      <c r="R49" s="11" t="str">
        <f ca="1">G49*L49-G49*J49&amp;"x "&amp;IF(G49*M49&lt;0,G49*M49,"+ "&amp;G49*M49)&amp;"  = "&amp;G49*K49</f>
        <v>24x -44  = 52</v>
      </c>
      <c r="S49" s="10" t="str">
        <f ca="1">"| "&amp;IF(-G49*M49&lt;0,-G49*M49,"+ "&amp;-G49*M49)</f>
        <v>| + 44</v>
      </c>
      <c r="T49" s="10" t="str">
        <f ca="1">G49*L49-G49*J49&amp;"x = "&amp;G49*K49-G49*M49</f>
        <v>24x = 96</v>
      </c>
      <c r="U49" s="10" t="str">
        <f ca="1">"| :"&amp;IF(G49*L49-G49*J49&lt;0,"("&amp;G49*L49-G49*J49&amp;")",G49*L49-G49*J49)</f>
        <v>| :24</v>
      </c>
      <c r="V49" s="10" t="str">
        <f ca="1">"x = "&amp;H49</f>
        <v>x = 4</v>
      </c>
      <c r="X49" s="10" t="s">
        <v>10</v>
      </c>
      <c r="Z49" s="10" t="str">
        <f ca="1">"y = "&amp;L49&amp;" · "&amp;IF(H49&lt;0,"("&amp;H49&amp;")",H49)&amp;" "&amp;IF(M49&lt;0,M49,"+ "&amp;M49)&amp;" = "&amp;I49</f>
        <v>y = 4 · 4 -11 = 5</v>
      </c>
      <c r="AA49" s="11" t="str">
        <f ca="1">"L = { ("&amp;H49&amp;"|"&amp;I49&amp;") }"</f>
        <v>L = { (4|5) }</v>
      </c>
      <c r="AB49" s="10" t="str">
        <f ca="1">AA49</f>
        <v>L = { (4|5) }</v>
      </c>
    </row>
    <row r="50" spans="2:28" ht="15" x14ac:dyDescent="0.25">
      <c r="D50" s="13"/>
      <c r="E50" s="13"/>
      <c r="F50" s="13"/>
      <c r="G50" s="13"/>
    </row>
    <row r="51" spans="2:28" ht="15" x14ac:dyDescent="0.25">
      <c r="D51" s="13"/>
      <c r="E51" s="13"/>
      <c r="F51" s="13"/>
      <c r="G51" s="13"/>
    </row>
    <row r="52" spans="2:28" ht="15" x14ac:dyDescent="0.25">
      <c r="D52" s="13"/>
      <c r="E52" s="13"/>
      <c r="F52" s="13"/>
      <c r="G52" s="13"/>
    </row>
    <row r="53" spans="2:28" ht="15" x14ac:dyDescent="0.25">
      <c r="P53" s="14"/>
    </row>
    <row r="54" spans="2:28" ht="15" x14ac:dyDescent="0.25">
      <c r="D54" s="13"/>
      <c r="E54" s="13"/>
      <c r="F54" s="13"/>
      <c r="G54" s="13"/>
      <c r="P54" s="14"/>
    </row>
    <row r="55" spans="2:28" ht="15" x14ac:dyDescent="0.25">
      <c r="D55" s="13"/>
      <c r="E55" s="13"/>
      <c r="F55" s="13"/>
      <c r="G55" s="13"/>
      <c r="P55" s="14"/>
    </row>
    <row r="56" spans="2:28" ht="15" x14ac:dyDescent="0.25">
      <c r="D56" s="13"/>
      <c r="E56" s="13"/>
      <c r="F56" s="13"/>
      <c r="G56" s="13"/>
      <c r="P56" s="14"/>
    </row>
    <row r="57" spans="2:28" ht="15" x14ac:dyDescent="0.25">
      <c r="D57" s="13"/>
      <c r="E57" s="13"/>
      <c r="F57" s="13"/>
      <c r="G57" s="13"/>
      <c r="P57" s="14"/>
    </row>
    <row r="58" spans="2:28" ht="15" x14ac:dyDescent="0.25">
      <c r="D58" s="13"/>
      <c r="E58" s="13"/>
      <c r="F58" s="13"/>
      <c r="G58" s="13"/>
      <c r="P58" s="14"/>
    </row>
    <row r="59" spans="2:28" ht="15" x14ac:dyDescent="0.25">
      <c r="D59" s="13"/>
      <c r="E59" s="13"/>
      <c r="F59" s="13"/>
      <c r="G59" s="13"/>
      <c r="P59" s="14"/>
    </row>
    <row r="60" spans="2:28" ht="15" x14ac:dyDescent="0.25">
      <c r="D60" s="13"/>
      <c r="E60" s="13"/>
      <c r="F60" s="13"/>
      <c r="G60" s="13"/>
      <c r="P60" s="14"/>
    </row>
    <row r="61" spans="2:28" ht="15" x14ac:dyDescent="0.25">
      <c r="D61" s="14"/>
      <c r="E61" s="14"/>
      <c r="F61" s="14"/>
    </row>
    <row r="63" spans="2:28" ht="15" x14ac:dyDescent="0.25">
      <c r="D63" s="13"/>
      <c r="E63" s="13"/>
      <c r="F63" s="13"/>
      <c r="G63" s="13"/>
    </row>
    <row r="64" spans="2:28" ht="15" x14ac:dyDescent="0.25">
      <c r="D64" s="13"/>
      <c r="E64" s="13"/>
      <c r="F64" s="13"/>
      <c r="G64" s="13"/>
    </row>
    <row r="65" spans="4:7" ht="15" x14ac:dyDescent="0.25">
      <c r="D65" s="13"/>
      <c r="E65" s="13"/>
      <c r="F65" s="13"/>
      <c r="G65" s="13"/>
    </row>
    <row r="66" spans="4:7" ht="15" x14ac:dyDescent="0.25">
      <c r="D66" s="13"/>
      <c r="E66" s="13"/>
      <c r="F66" s="13"/>
      <c r="G66" s="13"/>
    </row>
    <row r="67" spans="4:7" ht="15" x14ac:dyDescent="0.25">
      <c r="D67" s="13"/>
      <c r="E67" s="13"/>
      <c r="F67" s="13"/>
      <c r="G67" s="13"/>
    </row>
    <row r="68" spans="4:7" ht="15" x14ac:dyDescent="0.25">
      <c r="D68" s="13"/>
      <c r="E68" s="13"/>
      <c r="F68" s="13"/>
      <c r="G68" s="13"/>
    </row>
    <row r="69" spans="4:7" ht="15" x14ac:dyDescent="0.25">
      <c r="D69" s="13"/>
      <c r="E69" s="13"/>
      <c r="F69" s="13"/>
      <c r="G69" s="13"/>
    </row>
    <row r="70" spans="4:7" ht="15" x14ac:dyDescent="0.25">
      <c r="D70" s="13"/>
      <c r="E70" s="13"/>
      <c r="F70" s="13"/>
      <c r="G70" s="13"/>
    </row>
    <row r="71" spans="4:7" ht="15" x14ac:dyDescent="0.25">
      <c r="D71" s="13"/>
      <c r="E71" s="13"/>
      <c r="F71" s="13"/>
      <c r="G71" s="13"/>
    </row>
    <row r="72" spans="4:7" ht="15" x14ac:dyDescent="0.25">
      <c r="D72" s="13"/>
      <c r="E72" s="13"/>
      <c r="F72" s="13"/>
      <c r="G72" s="13"/>
    </row>
    <row r="73" spans="4:7" ht="15" x14ac:dyDescent="0.25">
      <c r="D73" s="13"/>
      <c r="E73" s="13"/>
      <c r="F73" s="13"/>
      <c r="G73" s="13"/>
    </row>
    <row r="74" spans="4:7" ht="15" x14ac:dyDescent="0.25">
      <c r="D74" s="13"/>
      <c r="E74" s="13"/>
      <c r="F74" s="13"/>
      <c r="G74" s="13"/>
    </row>
    <row r="75" spans="4:7" ht="15" x14ac:dyDescent="0.25">
      <c r="D75" s="13"/>
      <c r="E75" s="13"/>
      <c r="F75" s="13"/>
      <c r="G75" s="13"/>
    </row>
    <row r="76" spans="4:7" ht="15" x14ac:dyDescent="0.25">
      <c r="D76" s="13"/>
      <c r="E76" s="13"/>
      <c r="F76" s="13"/>
      <c r="G76" s="13"/>
    </row>
    <row r="77" spans="4:7" ht="15" x14ac:dyDescent="0.25">
      <c r="D77" s="13"/>
      <c r="E77" s="13"/>
      <c r="F77" s="13"/>
      <c r="G77" s="13"/>
    </row>
    <row r="78" spans="4:7" ht="15" x14ac:dyDescent="0.25">
      <c r="D78" s="13"/>
      <c r="E78" s="13"/>
      <c r="F78" s="13"/>
      <c r="G78" s="13"/>
    </row>
    <row r="79" spans="4:7" ht="15" x14ac:dyDescent="0.25">
      <c r="D79" s="13"/>
      <c r="E79" s="13"/>
      <c r="F79" s="13"/>
      <c r="G79" s="13"/>
    </row>
    <row r="80" spans="4:7" ht="15" x14ac:dyDescent="0.25">
      <c r="D80" s="13"/>
      <c r="E80" s="13"/>
      <c r="F80" s="13"/>
      <c r="G80" s="13"/>
    </row>
    <row r="81" spans="4:7" ht="15" x14ac:dyDescent="0.25">
      <c r="D81" s="13"/>
      <c r="E81" s="13"/>
      <c r="F81" s="13"/>
      <c r="G81" s="13"/>
    </row>
    <row r="82" spans="4:7" ht="15" x14ac:dyDescent="0.25">
      <c r="D82" s="13"/>
      <c r="E82" s="13"/>
      <c r="F82" s="13"/>
      <c r="G82" s="13"/>
    </row>
    <row r="83" spans="4:7" ht="15" x14ac:dyDescent="0.25">
      <c r="D83" s="13"/>
      <c r="E83" s="13"/>
      <c r="F83" s="13"/>
      <c r="G83" s="13"/>
    </row>
    <row r="84" spans="4:7" ht="15" x14ac:dyDescent="0.25">
      <c r="D84" s="13"/>
      <c r="E84" s="13"/>
      <c r="F84" s="13"/>
      <c r="G84" s="13"/>
    </row>
    <row r="85" spans="4:7" ht="15" x14ac:dyDescent="0.25">
      <c r="D85" s="13"/>
      <c r="E85" s="13"/>
      <c r="F85" s="13"/>
      <c r="G85" s="13"/>
    </row>
    <row r="86" spans="4:7" ht="15" x14ac:dyDescent="0.25">
      <c r="D86" s="13"/>
      <c r="E86" s="13"/>
      <c r="F86" s="13"/>
      <c r="G86" s="13"/>
    </row>
    <row r="87" spans="4:7" ht="15" x14ac:dyDescent="0.25">
      <c r="D87" s="13"/>
      <c r="E87" s="13"/>
      <c r="F87" s="13"/>
      <c r="G87" s="13"/>
    </row>
    <row r="88" spans="4:7" ht="15" x14ac:dyDescent="0.25">
      <c r="D88" s="13"/>
      <c r="E88" s="13"/>
      <c r="F88" s="13"/>
      <c r="G88" s="13"/>
    </row>
    <row r="90" spans="4:7" ht="15" x14ac:dyDescent="0.25">
      <c r="D90" s="13"/>
      <c r="E90" s="13"/>
      <c r="F90" s="13"/>
      <c r="G90" s="13"/>
    </row>
    <row r="91" spans="4:7" ht="15" x14ac:dyDescent="0.25">
      <c r="D91" s="13"/>
      <c r="E91" s="13"/>
      <c r="F91" s="13"/>
      <c r="G91" s="13"/>
    </row>
    <row r="92" spans="4:7" ht="15" x14ac:dyDescent="0.25">
      <c r="D92" s="13"/>
      <c r="E92" s="13"/>
      <c r="F92" s="13"/>
      <c r="G92" s="13"/>
    </row>
    <row r="93" spans="4:7" ht="15" x14ac:dyDescent="0.25">
      <c r="D93" s="13"/>
      <c r="E93" s="13"/>
      <c r="F93" s="13"/>
      <c r="G93" s="13"/>
    </row>
    <row r="94" spans="4:7" ht="15" x14ac:dyDescent="0.25">
      <c r="D94" s="13"/>
      <c r="E94" s="13"/>
      <c r="F94" s="13"/>
      <c r="G94" s="13"/>
    </row>
    <row r="95" spans="4:7" ht="15" x14ac:dyDescent="0.25">
      <c r="D95" s="13"/>
      <c r="E95" s="13"/>
      <c r="F95" s="13"/>
      <c r="G95" s="13"/>
    </row>
    <row r="96" spans="4:7" ht="15" x14ac:dyDescent="0.25">
      <c r="D96" s="13"/>
      <c r="E96" s="13"/>
      <c r="F96" s="13"/>
      <c r="G96" s="13"/>
    </row>
    <row r="97" spans="4:7" ht="15" x14ac:dyDescent="0.25">
      <c r="D97" s="13"/>
      <c r="E97" s="13"/>
      <c r="F97" s="13"/>
      <c r="G97" s="13"/>
    </row>
    <row r="98" spans="4:7" ht="15" x14ac:dyDescent="0.25">
      <c r="D98" s="13"/>
      <c r="E98" s="13"/>
      <c r="F98" s="13"/>
      <c r="G98" s="13"/>
    </row>
    <row r="99" spans="4:7" ht="15" x14ac:dyDescent="0.25">
      <c r="D99" s="13"/>
      <c r="E99" s="13"/>
      <c r="F99" s="13"/>
      <c r="G99" s="13"/>
    </row>
    <row r="100" spans="4:7" ht="15" x14ac:dyDescent="0.25">
      <c r="D100" s="13"/>
      <c r="E100" s="13"/>
      <c r="F100" s="13"/>
      <c r="G100" s="13"/>
    </row>
    <row r="101" spans="4:7" ht="15" x14ac:dyDescent="0.25">
      <c r="D101" s="13"/>
      <c r="E101" s="13"/>
      <c r="F101" s="13"/>
      <c r="G101" s="13"/>
    </row>
    <row r="102" spans="4:7" ht="15" x14ac:dyDescent="0.25">
      <c r="D102" s="13"/>
      <c r="E102" s="13"/>
      <c r="F102" s="13"/>
      <c r="G102" s="13"/>
    </row>
    <row r="103" spans="4:7" ht="15" x14ac:dyDescent="0.25">
      <c r="D103" s="13"/>
      <c r="E103" s="13"/>
      <c r="F103" s="13"/>
      <c r="G103" s="13"/>
    </row>
    <row r="104" spans="4:7" ht="15" x14ac:dyDescent="0.25">
      <c r="D104" s="13"/>
      <c r="E104" s="13"/>
      <c r="F104" s="13"/>
      <c r="G104" s="13"/>
    </row>
    <row r="105" spans="4:7" ht="15" x14ac:dyDescent="0.25">
      <c r="D105" s="13"/>
      <c r="E105" s="13"/>
      <c r="F105" s="13"/>
      <c r="G105" s="13"/>
    </row>
    <row r="106" spans="4:7" ht="15" x14ac:dyDescent="0.25">
      <c r="D106" s="13"/>
      <c r="E106" s="13"/>
      <c r="F106" s="13"/>
      <c r="G106" s="13"/>
    </row>
    <row r="107" spans="4:7" ht="15" x14ac:dyDescent="0.25">
      <c r="D107" s="13"/>
      <c r="E107" s="13"/>
      <c r="F107" s="13"/>
      <c r="G107" s="13"/>
    </row>
    <row r="108" spans="4:7" ht="15" x14ac:dyDescent="0.25">
      <c r="D108" s="13"/>
      <c r="E108" s="13"/>
      <c r="F108" s="13"/>
      <c r="G108" s="13"/>
    </row>
    <row r="109" spans="4:7" ht="15" x14ac:dyDescent="0.25">
      <c r="D109" s="13"/>
      <c r="E109" s="13"/>
      <c r="F109" s="13"/>
      <c r="G109" s="13"/>
    </row>
    <row r="110" spans="4:7" ht="15" x14ac:dyDescent="0.25">
      <c r="D110" s="13"/>
      <c r="E110" s="13"/>
      <c r="F110" s="13"/>
      <c r="G110" s="13"/>
    </row>
    <row r="111" spans="4:7" ht="15" x14ac:dyDescent="0.25">
      <c r="D111" s="13"/>
      <c r="E111" s="13"/>
      <c r="F111" s="13"/>
      <c r="G111" s="13"/>
    </row>
    <row r="112" spans="4:7" ht="15" x14ac:dyDescent="0.25">
      <c r="D112" s="13"/>
      <c r="E112" s="13"/>
      <c r="F112" s="13"/>
      <c r="G112" s="13"/>
    </row>
    <row r="113" spans="4:7" ht="15" x14ac:dyDescent="0.25">
      <c r="D113" s="13"/>
      <c r="E113" s="13"/>
      <c r="F113" s="13"/>
      <c r="G113" s="13"/>
    </row>
    <row r="114" spans="4:7" ht="15" x14ac:dyDescent="0.25">
      <c r="D114" s="13"/>
      <c r="E114" s="13"/>
      <c r="F114" s="13"/>
      <c r="G114" s="13"/>
    </row>
    <row r="115" spans="4:7" ht="15" x14ac:dyDescent="0.25">
      <c r="D115" s="13"/>
      <c r="E115" s="13"/>
      <c r="F115" s="13"/>
      <c r="G115" s="13"/>
    </row>
    <row r="116" spans="4:7" ht="15" x14ac:dyDescent="0.25">
      <c r="D116" s="13"/>
      <c r="E116" s="13"/>
      <c r="F116" s="13"/>
      <c r="G116" s="13"/>
    </row>
    <row r="117" spans="4:7" ht="15" x14ac:dyDescent="0.25">
      <c r="D117" s="13"/>
      <c r="E117" s="13"/>
      <c r="F117" s="13"/>
      <c r="G117" s="13"/>
    </row>
    <row r="118" spans="4:7" ht="15" x14ac:dyDescent="0.25">
      <c r="D118" s="13"/>
      <c r="E118" s="13"/>
      <c r="F118" s="13"/>
      <c r="G118" s="13"/>
    </row>
    <row r="119" spans="4:7" ht="15" x14ac:dyDescent="0.25">
      <c r="D119" s="13"/>
      <c r="E119" s="13"/>
      <c r="F119" s="13"/>
      <c r="G119" s="13"/>
    </row>
    <row r="120" spans="4:7" ht="15" x14ac:dyDescent="0.25">
      <c r="D120" s="13"/>
      <c r="E120" s="13"/>
      <c r="F120" s="13"/>
      <c r="G120" s="13"/>
    </row>
    <row r="121" spans="4:7" ht="15" x14ac:dyDescent="0.25">
      <c r="D121" s="13"/>
      <c r="E121" s="13"/>
      <c r="F121" s="13"/>
      <c r="G121" s="13"/>
    </row>
    <row r="122" spans="4:7" ht="15" x14ac:dyDescent="0.25">
      <c r="D122" s="13"/>
      <c r="E122" s="13"/>
      <c r="F122" s="13"/>
      <c r="G122" s="13"/>
    </row>
    <row r="123" spans="4:7" ht="15" x14ac:dyDescent="0.25">
      <c r="D123" s="13"/>
      <c r="E123" s="13"/>
      <c r="F123" s="13"/>
      <c r="G123" s="13"/>
    </row>
    <row r="125" spans="4:7" ht="15" x14ac:dyDescent="0.25">
      <c r="D125" s="14"/>
      <c r="E125" s="14"/>
      <c r="F125" s="14"/>
    </row>
    <row r="127" spans="4:7" ht="15" x14ac:dyDescent="0.25">
      <c r="D127" s="13"/>
      <c r="E127" s="13"/>
      <c r="F127" s="13"/>
      <c r="G127" s="13"/>
    </row>
    <row r="128" spans="4:7" ht="15" x14ac:dyDescent="0.25">
      <c r="D128" s="13"/>
      <c r="E128" s="13"/>
      <c r="F128" s="13"/>
      <c r="G128" s="13"/>
    </row>
    <row r="129" spans="4:7" ht="15" x14ac:dyDescent="0.25">
      <c r="D129" s="13"/>
      <c r="E129" s="13"/>
      <c r="F129" s="13"/>
      <c r="G129" s="13"/>
    </row>
    <row r="130" spans="4:7" ht="15" x14ac:dyDescent="0.25">
      <c r="D130" s="13"/>
      <c r="E130" s="13"/>
      <c r="F130" s="13"/>
      <c r="G130" s="13"/>
    </row>
    <row r="131" spans="4:7" ht="15" x14ac:dyDescent="0.25">
      <c r="D131" s="13"/>
      <c r="E131" s="13"/>
      <c r="F131" s="13"/>
      <c r="G131" s="13"/>
    </row>
    <row r="132" spans="4:7" ht="15" x14ac:dyDescent="0.25">
      <c r="D132" s="13"/>
      <c r="E132" s="13"/>
      <c r="F132" s="13"/>
      <c r="G132" s="13"/>
    </row>
    <row r="133" spans="4:7" ht="15" x14ac:dyDescent="0.25">
      <c r="D133" s="13"/>
      <c r="E133" s="13"/>
      <c r="F133" s="13"/>
      <c r="G133" s="13"/>
    </row>
    <row r="135" spans="4:7" ht="15" x14ac:dyDescent="0.25">
      <c r="D135" s="14"/>
      <c r="E135" s="14"/>
      <c r="F135" s="14"/>
    </row>
    <row r="137" spans="4:7" ht="15" x14ac:dyDescent="0.25">
      <c r="D137" s="13"/>
      <c r="E137" s="13"/>
      <c r="F137" s="13"/>
      <c r="G137" s="13"/>
    </row>
    <row r="138" spans="4:7" ht="15" x14ac:dyDescent="0.25">
      <c r="D138" s="13"/>
      <c r="E138" s="13"/>
      <c r="F138" s="13"/>
      <c r="G138" s="13"/>
    </row>
    <row r="139" spans="4:7" ht="15" x14ac:dyDescent="0.25">
      <c r="D139" s="13"/>
      <c r="E139" s="13"/>
      <c r="F139" s="13"/>
      <c r="G139" s="13"/>
    </row>
    <row r="140" spans="4:7" ht="15" x14ac:dyDescent="0.25">
      <c r="D140" s="13"/>
      <c r="E140" s="13"/>
      <c r="F140" s="13"/>
      <c r="G140" s="13"/>
    </row>
    <row r="141" spans="4:7" ht="15" x14ac:dyDescent="0.25">
      <c r="D141" s="13"/>
      <c r="E141" s="13"/>
      <c r="F141" s="13"/>
      <c r="G141" s="13"/>
    </row>
    <row r="142" spans="4:7" ht="15" x14ac:dyDescent="0.25">
      <c r="D142" s="13"/>
      <c r="E142" s="13"/>
      <c r="F142" s="13"/>
      <c r="G142" s="13"/>
    </row>
    <row r="143" spans="4:7" ht="15" x14ac:dyDescent="0.25">
      <c r="D143" s="13"/>
      <c r="E143" s="13"/>
      <c r="F143" s="13"/>
      <c r="G143" s="13"/>
    </row>
    <row r="145" spans="4:7" ht="15" x14ac:dyDescent="0.25">
      <c r="D145" s="14"/>
      <c r="E145" s="14"/>
      <c r="F145" s="14"/>
    </row>
    <row r="147" spans="4:7" ht="15" x14ac:dyDescent="0.25">
      <c r="D147" s="13"/>
      <c r="E147" s="13"/>
      <c r="F147" s="13"/>
      <c r="G147" s="13"/>
    </row>
    <row r="148" spans="4:7" ht="15" x14ac:dyDescent="0.25">
      <c r="D148" s="13"/>
      <c r="E148" s="13"/>
      <c r="F148" s="13"/>
      <c r="G148" s="13"/>
    </row>
    <row r="149" spans="4:7" ht="15" x14ac:dyDescent="0.25">
      <c r="D149" s="13"/>
      <c r="E149" s="13"/>
      <c r="F149" s="13"/>
      <c r="G149" s="13"/>
    </row>
    <row r="150" spans="4:7" ht="15" x14ac:dyDescent="0.25">
      <c r="D150" s="13"/>
      <c r="E150" s="13"/>
      <c r="F150" s="13"/>
      <c r="G150" s="13"/>
    </row>
    <row r="151" spans="4:7" ht="15" x14ac:dyDescent="0.25">
      <c r="D151" s="13"/>
      <c r="E151" s="13"/>
      <c r="F151" s="13"/>
      <c r="G151" s="13"/>
    </row>
    <row r="152" spans="4:7" ht="15" x14ac:dyDescent="0.25">
      <c r="D152" s="13"/>
      <c r="E152" s="13"/>
      <c r="F152" s="13"/>
      <c r="G152" s="13"/>
    </row>
    <row r="153" spans="4:7" ht="15" x14ac:dyDescent="0.25">
      <c r="D153" s="13"/>
      <c r="E153" s="13"/>
      <c r="F153" s="13"/>
      <c r="G153" s="13"/>
    </row>
    <row r="157" spans="4:7" ht="15" x14ac:dyDescent="0.25">
      <c r="D157" s="13"/>
      <c r="E157" s="13"/>
      <c r="F157" s="13"/>
      <c r="G157" s="13"/>
    </row>
    <row r="158" spans="4:7" ht="15" x14ac:dyDescent="0.25">
      <c r="D158" s="13"/>
      <c r="E158" s="13"/>
      <c r="F158" s="13"/>
      <c r="G158" s="13"/>
    </row>
    <row r="159" spans="4:7" ht="15" x14ac:dyDescent="0.25">
      <c r="D159" s="13"/>
      <c r="E159" s="13"/>
      <c r="F159" s="13"/>
      <c r="G159" s="13"/>
    </row>
    <row r="160" spans="4:7" ht="15" x14ac:dyDescent="0.25">
      <c r="D160" s="13"/>
      <c r="E160" s="13"/>
      <c r="F160" s="13"/>
      <c r="G160" s="13"/>
    </row>
    <row r="161" spans="4:7" ht="15" x14ac:dyDescent="0.25">
      <c r="D161" s="13"/>
      <c r="E161" s="13"/>
      <c r="F161" s="13"/>
      <c r="G161" s="13"/>
    </row>
    <row r="162" spans="4:7" ht="15" x14ac:dyDescent="0.25">
      <c r="D162" s="13"/>
      <c r="E162" s="13"/>
      <c r="F162" s="13"/>
      <c r="G162" s="13"/>
    </row>
    <row r="163" spans="4:7" ht="15" x14ac:dyDescent="0.25">
      <c r="D163" s="13"/>
      <c r="E163" s="13"/>
      <c r="F163" s="13"/>
      <c r="G163" s="13"/>
    </row>
    <row r="167" spans="4:7" ht="15" x14ac:dyDescent="0.25">
      <c r="D167" s="13"/>
      <c r="E167" s="13"/>
      <c r="F167" s="13"/>
      <c r="G167" s="13"/>
    </row>
    <row r="168" spans="4:7" ht="15" x14ac:dyDescent="0.25">
      <c r="D168" s="13"/>
      <c r="E168" s="13"/>
      <c r="F168" s="13"/>
      <c r="G168" s="13"/>
    </row>
    <row r="169" spans="4:7" ht="15" x14ac:dyDescent="0.25">
      <c r="D169" s="13"/>
      <c r="E169" s="13"/>
      <c r="F169" s="13"/>
      <c r="G169" s="13"/>
    </row>
    <row r="170" spans="4:7" ht="15" x14ac:dyDescent="0.25">
      <c r="D170" s="13"/>
      <c r="E170" s="13"/>
      <c r="F170" s="13"/>
      <c r="G170" s="13"/>
    </row>
    <row r="171" spans="4:7" ht="15" x14ac:dyDescent="0.25">
      <c r="D171" s="13"/>
      <c r="E171" s="13"/>
      <c r="F171" s="13"/>
      <c r="G171" s="13"/>
    </row>
    <row r="172" spans="4:7" ht="15" x14ac:dyDescent="0.25">
      <c r="D172" s="13"/>
      <c r="E172" s="13"/>
      <c r="F172" s="13"/>
      <c r="G172" s="13"/>
    </row>
    <row r="173" spans="4:7" ht="15" x14ac:dyDescent="0.25">
      <c r="D173" s="13"/>
      <c r="E173" s="13"/>
      <c r="F173" s="13"/>
      <c r="G173" s="13"/>
    </row>
    <row r="177" spans="4:7" ht="15" x14ac:dyDescent="0.25">
      <c r="D177" s="13"/>
      <c r="E177" s="13"/>
      <c r="F177" s="13"/>
      <c r="G177" s="13"/>
    </row>
    <row r="178" spans="4:7" ht="15" x14ac:dyDescent="0.25">
      <c r="D178" s="13"/>
      <c r="E178" s="13"/>
      <c r="F178" s="13"/>
      <c r="G178" s="13"/>
    </row>
    <row r="179" spans="4:7" ht="15" x14ac:dyDescent="0.25">
      <c r="D179" s="13"/>
      <c r="E179" s="13"/>
      <c r="F179" s="13"/>
      <c r="G179" s="13"/>
    </row>
    <row r="180" spans="4:7" ht="15" x14ac:dyDescent="0.25">
      <c r="D180" s="13"/>
      <c r="E180" s="13"/>
      <c r="F180" s="13"/>
      <c r="G180" s="13"/>
    </row>
    <row r="181" spans="4:7" ht="15" x14ac:dyDescent="0.25">
      <c r="D181" s="13"/>
      <c r="E181" s="13"/>
      <c r="F181" s="13"/>
      <c r="G181" s="13"/>
    </row>
    <row r="182" spans="4:7" ht="15" x14ac:dyDescent="0.25">
      <c r="D182" s="13"/>
      <c r="E182" s="13"/>
      <c r="F182" s="13"/>
      <c r="G182" s="13"/>
    </row>
    <row r="183" spans="4:7" ht="15" x14ac:dyDescent="0.25">
      <c r="D183" s="13"/>
      <c r="E183" s="13"/>
      <c r="F183" s="13"/>
      <c r="G183" s="13"/>
    </row>
    <row r="187" spans="4:7" ht="15" x14ac:dyDescent="0.25">
      <c r="D187" s="13"/>
      <c r="E187" s="13"/>
      <c r="F187" s="13"/>
      <c r="G187" s="13"/>
    </row>
    <row r="188" spans="4:7" ht="15" x14ac:dyDescent="0.25">
      <c r="D188" s="13"/>
      <c r="E188" s="13"/>
      <c r="F188" s="13"/>
      <c r="G188" s="13"/>
    </row>
    <row r="189" spans="4:7" ht="15" x14ac:dyDescent="0.25">
      <c r="D189" s="13"/>
      <c r="E189" s="13"/>
      <c r="F189" s="13"/>
      <c r="G189" s="13"/>
    </row>
    <row r="190" spans="4:7" ht="15" x14ac:dyDescent="0.25">
      <c r="D190" s="13"/>
      <c r="E190" s="13"/>
      <c r="F190" s="13"/>
      <c r="G190" s="13"/>
    </row>
    <row r="191" spans="4:7" ht="15" x14ac:dyDescent="0.25">
      <c r="D191" s="13"/>
      <c r="E191" s="13"/>
      <c r="F191" s="13"/>
      <c r="G191" s="13"/>
    </row>
    <row r="192" spans="4:7" ht="15" x14ac:dyDescent="0.25">
      <c r="D192" s="13"/>
      <c r="E192" s="13"/>
      <c r="F192" s="13"/>
      <c r="G192" s="13"/>
    </row>
    <row r="193" spans="4:7" ht="15" x14ac:dyDescent="0.25">
      <c r="D193" s="13"/>
      <c r="E193" s="13"/>
      <c r="F193" s="13"/>
      <c r="G193" s="13"/>
    </row>
    <row r="197" spans="4:7" ht="15" x14ac:dyDescent="0.25">
      <c r="D197" s="13"/>
      <c r="E197" s="13"/>
      <c r="F197" s="13"/>
      <c r="G197" s="13"/>
    </row>
    <row r="198" spans="4:7" ht="15" x14ac:dyDescent="0.25">
      <c r="D198" s="13"/>
      <c r="E198" s="13"/>
      <c r="F198" s="13"/>
      <c r="G198" s="13"/>
    </row>
    <row r="199" spans="4:7" ht="15" x14ac:dyDescent="0.25">
      <c r="D199" s="13"/>
      <c r="E199" s="13"/>
      <c r="F199" s="13"/>
      <c r="G199" s="13"/>
    </row>
    <row r="200" spans="4:7" ht="15" x14ac:dyDescent="0.25">
      <c r="D200" s="13"/>
      <c r="E200" s="13"/>
      <c r="F200" s="13"/>
      <c r="G200" s="13"/>
    </row>
    <row r="201" spans="4:7" ht="15" x14ac:dyDescent="0.25">
      <c r="D201" s="13"/>
      <c r="E201" s="13"/>
      <c r="F201" s="13"/>
      <c r="G201" s="13"/>
    </row>
    <row r="202" spans="4:7" ht="15" x14ac:dyDescent="0.25">
      <c r="D202" s="13"/>
      <c r="E202" s="13"/>
      <c r="F202" s="13"/>
      <c r="G202" s="13"/>
    </row>
    <row r="203" spans="4:7" ht="15" x14ac:dyDescent="0.25">
      <c r="D203" s="13"/>
      <c r="E203" s="13"/>
      <c r="F203" s="13"/>
      <c r="G203" s="13"/>
    </row>
    <row r="205" spans="4:7" ht="15" x14ac:dyDescent="0.25">
      <c r="D205" s="14"/>
      <c r="E205" s="14"/>
      <c r="F205" s="14"/>
    </row>
    <row r="207" spans="4:7" ht="15" x14ac:dyDescent="0.25">
      <c r="D207" s="13"/>
      <c r="E207" s="13"/>
      <c r="F207" s="13"/>
      <c r="G207" s="13"/>
    </row>
    <row r="208" spans="4:7" ht="15" x14ac:dyDescent="0.25">
      <c r="D208" s="13"/>
      <c r="E208" s="13"/>
      <c r="F208" s="13"/>
      <c r="G208" s="13"/>
    </row>
    <row r="209" spans="4:7" ht="15" x14ac:dyDescent="0.25">
      <c r="D209" s="13"/>
      <c r="E209" s="13"/>
      <c r="F209" s="13"/>
      <c r="G209" s="13"/>
    </row>
    <row r="210" spans="4:7" ht="15" x14ac:dyDescent="0.25">
      <c r="D210" s="13"/>
      <c r="E210" s="13"/>
      <c r="F210" s="13"/>
      <c r="G210" s="13"/>
    </row>
    <row r="211" spans="4:7" ht="15" x14ac:dyDescent="0.25">
      <c r="D211" s="13"/>
      <c r="E211" s="13"/>
      <c r="F211" s="13"/>
      <c r="G211" s="13"/>
    </row>
    <row r="212" spans="4:7" ht="15" x14ac:dyDescent="0.25">
      <c r="D212" s="13"/>
      <c r="E212" s="13"/>
      <c r="F212" s="13"/>
      <c r="G212" s="13"/>
    </row>
    <row r="213" spans="4:7" ht="15" x14ac:dyDescent="0.25">
      <c r="D213" s="13"/>
      <c r="E213" s="13"/>
      <c r="F213" s="13"/>
      <c r="G213" s="13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2018-09-09T16:46:38Z</cp:lastPrinted>
  <dcterms:created xsi:type="dcterms:W3CDTF">2009-10-08T17:52:09Z</dcterms:created>
  <dcterms:modified xsi:type="dcterms:W3CDTF">2018-09-09T16:50:11Z</dcterms:modified>
</cp:coreProperties>
</file>