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36" activeTab="0"/>
  </bookViews>
  <sheets>
    <sheet name="Arbeitsblatt" sheetId="1" r:id="rId1"/>
  </sheets>
  <definedNames>
    <definedName name="_xlfn.RANK.EQ" hidden="1">#NAME?</definedName>
    <definedName name="_xlnm.Print_Area" localSheetId="0">'Arbeitsblatt'!$A$1:$M$52</definedName>
  </definedNames>
  <calcPr fullCalcOnLoad="1"/>
</workbook>
</file>

<file path=xl/sharedStrings.xml><?xml version="1.0" encoding="utf-8"?>
<sst xmlns="http://schemas.openxmlformats.org/spreadsheetml/2006/main" count="68" uniqueCount="19">
  <si>
    <t>Lösung:</t>
  </si>
  <si>
    <t>1)</t>
  </si>
  <si>
    <t>2)</t>
  </si>
  <si>
    <t>3)</t>
  </si>
  <si>
    <t>4)</t>
  </si>
  <si>
    <t>5)</t>
  </si>
  <si>
    <t>6)</t>
  </si>
  <si>
    <t>7)</t>
  </si>
  <si>
    <t>8)</t>
  </si>
  <si>
    <t>Für neue Zufallswerte</t>
  </si>
  <si>
    <t>F9 drücken</t>
  </si>
  <si>
    <t>=</t>
  </si>
  <si>
    <t>Aufgabe 1: Um welche Zahl handelt es sich?</t>
  </si>
  <si>
    <t>Aufgabe 3: Schreibe die nächstkleinere</t>
  </si>
  <si>
    <t>und nächstgrößere Zahl im Zweiersystem</t>
  </si>
  <si>
    <t>und</t>
  </si>
  <si>
    <t>im Zweiersystem</t>
  </si>
  <si>
    <t>Aufgabe 2: Schreibe die Zahl</t>
  </si>
  <si>
    <t>da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</si>
</sst>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</numFmts>
  <fonts count="44">
    <font>
      <sz val="10"/>
      <name val="Arial"/>
      <family val="0"/>
    </font>
    <font>
      <b/>
      <sz val="10"/>
      <name val="Arial"/>
      <family val="2"/>
    </font>
    <font>
      <vertAlign val="sub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  <font>
      <sz val="10"/>
      <color theme="5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41" fillId="0" borderId="10" xfId="0" applyFont="1" applyBorder="1" applyAlignment="1">
      <alignment/>
    </xf>
    <xf numFmtId="0" fontId="41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0" fontId="42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2" fillId="0" borderId="0" xfId="0" applyFont="1" applyAlignment="1">
      <alignment horizontal="left"/>
    </xf>
    <xf numFmtId="0" fontId="43" fillId="33" borderId="11" xfId="0" applyFont="1" applyFill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2"/>
  <sheetViews>
    <sheetView tabSelected="1" view="pageLayout" zoomScale="115" zoomScaleNormal="115" zoomScalePageLayoutView="115" workbookViewId="0" topLeftCell="A1">
      <selection activeCell="A1" sqref="A1"/>
    </sheetView>
  </sheetViews>
  <sheetFormatPr defaultColWidth="11.421875" defaultRowHeight="12.75"/>
  <cols>
    <col min="1" max="1" width="3.8515625" style="0" customWidth="1"/>
    <col min="2" max="2" width="11.00390625" style="0" customWidth="1"/>
    <col min="3" max="3" width="2.7109375" style="0" customWidth="1"/>
    <col min="4" max="4" width="4.57421875" style="0" customWidth="1"/>
    <col min="5" max="5" width="16.140625" style="0" customWidth="1"/>
    <col min="6" max="6" width="2.421875" style="0" customWidth="1"/>
    <col min="7" max="7" width="8.140625" style="0" bestFit="1" customWidth="1"/>
    <col min="8" max="8" width="3.7109375" style="0" customWidth="1"/>
    <col min="9" max="9" width="5.28125" style="0" customWidth="1"/>
    <col min="10" max="10" width="4.00390625" style="0" bestFit="1" customWidth="1"/>
    <col min="11" max="11" width="9.28125" style="0" customWidth="1"/>
    <col min="12" max="12" width="3.57421875" style="0" customWidth="1"/>
    <col min="13" max="13" width="12.57421875" style="0" customWidth="1"/>
    <col min="14" max="14" width="12.7109375" style="5" customWidth="1"/>
    <col min="15" max="17" width="11.57421875" style="8" customWidth="1"/>
    <col min="18" max="18" width="4.28125" style="5" customWidth="1"/>
    <col min="19" max="19" width="3.00390625" style="5" bestFit="1" customWidth="1"/>
    <col min="20" max="23" width="2.00390625" style="5" bestFit="1" customWidth="1"/>
    <col min="24" max="24" width="11.57421875" style="5" customWidth="1"/>
    <col min="25" max="25" width="11.57421875" style="8" customWidth="1"/>
  </cols>
  <sheetData>
    <row r="1" spans="1:7" ht="12.75">
      <c r="A1" s="1" t="s">
        <v>12</v>
      </c>
      <c r="E1" s="4"/>
      <c r="G1" s="1" t="s">
        <v>0</v>
      </c>
    </row>
    <row r="2" spans="5:23" ht="12.75">
      <c r="E2" s="4"/>
      <c r="F2" s="2"/>
      <c r="O2" s="12" t="s">
        <v>9</v>
      </c>
      <c r="P2" s="12"/>
      <c r="R2" s="5">
        <v>32</v>
      </c>
      <c r="S2" s="5">
        <v>16</v>
      </c>
      <c r="T2" s="5">
        <v>8</v>
      </c>
      <c r="U2" s="5">
        <v>4</v>
      </c>
      <c r="V2" s="5">
        <v>2</v>
      </c>
      <c r="W2" s="5">
        <v>1</v>
      </c>
    </row>
    <row r="3" spans="1:24" ht="15">
      <c r="A3" t="s">
        <v>1</v>
      </c>
      <c r="B3" s="6" t="str">
        <f>"("&amp;_XLL.DEZINBIN(N3)&amp;")"</f>
        <v>(10000)</v>
      </c>
      <c r="C3" s="7">
        <v>2</v>
      </c>
      <c r="D3" s="3" t="s">
        <v>11</v>
      </c>
      <c r="E3" s="4">
        <v>1</v>
      </c>
      <c r="F3" s="2"/>
      <c r="G3" t="str">
        <f>X3&amp;" = "&amp;N3</f>
        <v>1·16 + 0·8 + 0·4 + 0·2 + 0·1 = 16</v>
      </c>
      <c r="N3" s="5">
        <f ca="1">_XLL.ZUFALLSBEREICH(1,50)</f>
        <v>16</v>
      </c>
      <c r="O3" s="12" t="s">
        <v>10</v>
      </c>
      <c r="P3" s="12"/>
      <c r="R3" s="5">
        <f>IF(N3&gt;=32,1,0)</f>
        <v>0</v>
      </c>
      <c r="S3" s="5">
        <f>IF(N3-R3*$R$2&gt;=16,1,0)</f>
        <v>1</v>
      </c>
      <c r="T3" s="5">
        <f>IF(N3-R3*$R$2-S3*$S$2&gt;=8,1,0)</f>
        <v>0</v>
      </c>
      <c r="U3" s="5">
        <f>IF(N3-R3*$R$2-S3*$S$2-T3*$T$2&gt;=4,1,0)</f>
        <v>0</v>
      </c>
      <c r="V3" s="5">
        <f>IF(N3-R3*$R$2-S3*$S$2-T3*$T$2-U3*$U$2&gt;=2,1,0)</f>
        <v>0</v>
      </c>
      <c r="W3" s="5">
        <f>IF(MOD(N3,2)=1,1,0)</f>
        <v>0</v>
      </c>
      <c r="X3" s="5" t="str">
        <f>IF(N3&gt;=32,R3&amp;"·"&amp;$R$2&amp;" + "&amp;S3&amp;"·"&amp;$S$2&amp;" + "&amp;T3&amp;"·"&amp;$T$2&amp;" + "&amp;U3&amp;"·"&amp;$U$2&amp;" + "&amp;V3&amp;"·"&amp;$V$2&amp;" + "&amp;W3&amp;"·"&amp;$W$2,IF(N3&gt;=16,S3&amp;"·"&amp;$S$2&amp;" + "&amp;T3&amp;"·"&amp;$T$2&amp;" + "&amp;U3&amp;"·"&amp;$U$2&amp;" + "&amp;V3&amp;"·"&amp;$V$2&amp;" + "&amp;W3&amp;"·"&amp;$W$2,IF(N3&gt;=8,T3&amp;"·"&amp;$T$2&amp;" + "&amp;U3&amp;"·"&amp;$U$2&amp;" + "&amp;V3&amp;"·"&amp;$V$2&amp;" + "&amp;W3&amp;"·"&amp;$W$2,IF(N3&gt;=4,U3&amp;"·"&amp;$U$2&amp;" + "&amp;V3&amp;"·"&amp;$V$2&amp;" + "&amp;W3&amp;"·"&amp;$W$2,IF(N3&gt;=2,V3&amp;"·"&amp;$V$2&amp;" + "&amp;W3&amp;"·"&amp;$W$2,W3&amp;"·"&amp;$W$2)))))</f>
        <v>1·16 + 0·8 + 0·4 + 0·2 + 0·1</v>
      </c>
    </row>
    <row r="4" spans="5:6" ht="12.75">
      <c r="E4" s="4"/>
      <c r="F4" s="2"/>
    </row>
    <row r="5" spans="1:24" ht="15">
      <c r="A5" t="s">
        <v>2</v>
      </c>
      <c r="B5" s="6" t="str">
        <f>"("&amp;_XLL.DEZINBIN(N5)&amp;")"</f>
        <v>(100)</v>
      </c>
      <c r="C5" s="7">
        <v>2</v>
      </c>
      <c r="D5" s="3" t="s">
        <v>11</v>
      </c>
      <c r="E5" s="4">
        <v>1</v>
      </c>
      <c r="F5" s="2"/>
      <c r="G5" t="str">
        <f>X5&amp;" = "&amp;N5</f>
        <v>1·4 + 0·2 + 0·1 = 4</v>
      </c>
      <c r="N5" s="5">
        <f ca="1">_XLL.ZUFALLSBEREICH(1,50)</f>
        <v>4</v>
      </c>
      <c r="R5" s="5">
        <f>IF(N5&gt;=32,1,0)</f>
        <v>0</v>
      </c>
      <c r="S5" s="5">
        <f>IF(N5-R5*$R$2&gt;=16,1,0)</f>
        <v>0</v>
      </c>
      <c r="T5" s="5">
        <f>IF(N5-R5*$R$2-S5*$S$2&gt;=8,1,0)</f>
        <v>0</v>
      </c>
      <c r="U5" s="5">
        <f>IF(N5-R5*$R$2-S5*$S$2-T5*$T$2&gt;=4,1,0)</f>
        <v>1</v>
      </c>
      <c r="V5" s="5">
        <f>IF(N5-R5*$R$2-S5*$S$2-T5*$T$2-U5*$U$2&gt;=2,1,0)</f>
        <v>0</v>
      </c>
      <c r="W5" s="5">
        <f>IF(MOD(N5,2)=1,1,0)</f>
        <v>0</v>
      </c>
      <c r="X5" s="5" t="str">
        <f>IF(N5&gt;=32,R5&amp;"·"&amp;$R$2&amp;" + "&amp;S5&amp;"·"&amp;$S$2&amp;" + "&amp;T5&amp;"·"&amp;$T$2&amp;" + "&amp;U5&amp;"·"&amp;$U$2&amp;" + "&amp;V5&amp;"·"&amp;$V$2&amp;" + "&amp;W5&amp;"·"&amp;$W$2,IF(N5&gt;=16,S5&amp;"·"&amp;$S$2&amp;" + "&amp;T5&amp;"·"&amp;$T$2&amp;" + "&amp;U5&amp;"·"&amp;$U$2&amp;" + "&amp;V5&amp;"·"&amp;$V$2&amp;" + "&amp;W5&amp;"·"&amp;$W$2,IF(N5&gt;=8,T5&amp;"·"&amp;$T$2&amp;" + "&amp;U5&amp;"·"&amp;$U$2&amp;" + "&amp;V5&amp;"·"&amp;$V$2&amp;" + "&amp;W5&amp;"·"&amp;$W$2,IF(N5&gt;=4,U5&amp;"·"&amp;$U$2&amp;" + "&amp;V5&amp;"·"&amp;$V$2&amp;" + "&amp;W5&amp;"·"&amp;$W$2,IF(N5&gt;=2,V5&amp;"·"&amp;$V$2&amp;" + "&amp;W5&amp;"·"&amp;$W$2,W5&amp;"·"&amp;$W$2)))))</f>
        <v>1·4 + 0·2 + 0·1</v>
      </c>
    </row>
    <row r="6" spans="5:6" ht="12.75">
      <c r="E6" s="4"/>
      <c r="F6" s="2"/>
    </row>
    <row r="7" spans="1:24" ht="15">
      <c r="A7" t="s">
        <v>3</v>
      </c>
      <c r="B7" s="6" t="str">
        <f>"("&amp;_XLL.DEZINBIN(N7)&amp;")"</f>
        <v>(11)</v>
      </c>
      <c r="C7" s="7">
        <v>2</v>
      </c>
      <c r="D7" s="3" t="s">
        <v>11</v>
      </c>
      <c r="E7" s="4">
        <v>1</v>
      </c>
      <c r="F7" s="2"/>
      <c r="G7" t="str">
        <f>X7&amp;" = "&amp;N7</f>
        <v>1·2 + 1·1 = 3</v>
      </c>
      <c r="N7" s="5">
        <f ca="1">_XLL.ZUFALLSBEREICH(1,50)</f>
        <v>3</v>
      </c>
      <c r="R7" s="5">
        <f>IF(N7&gt;=32,1,0)</f>
        <v>0</v>
      </c>
      <c r="S7" s="5">
        <f>IF(N7-R7*$R$2&gt;=16,1,0)</f>
        <v>0</v>
      </c>
      <c r="T7" s="5">
        <f>IF(N7-R7*$R$2-S7*$S$2&gt;=8,1,0)</f>
        <v>0</v>
      </c>
      <c r="U7" s="5">
        <f>IF(N7-R7*$R$2-S7*$S$2-T7*$T$2&gt;=4,1,0)</f>
        <v>0</v>
      </c>
      <c r="V7" s="5">
        <f>IF(N7-R7*$R$2-S7*$S$2-T7*$T$2-U7*$U$2&gt;=2,1,0)</f>
        <v>1</v>
      </c>
      <c r="W7" s="5">
        <f>IF(MOD(N7,2)=1,1,0)</f>
        <v>1</v>
      </c>
      <c r="X7" s="5" t="str">
        <f>IF(N7&gt;=32,R7&amp;"·"&amp;$R$2&amp;" + "&amp;S7&amp;"·"&amp;$S$2&amp;" + "&amp;T7&amp;"·"&amp;$T$2&amp;" + "&amp;U7&amp;"·"&amp;$U$2&amp;" + "&amp;V7&amp;"·"&amp;$V$2&amp;" + "&amp;W7&amp;"·"&amp;$W$2,IF(N7&gt;=16,S7&amp;"·"&amp;$S$2&amp;" + "&amp;T7&amp;"·"&amp;$T$2&amp;" + "&amp;U7&amp;"·"&amp;$U$2&amp;" + "&amp;V7&amp;"·"&amp;$V$2&amp;" + "&amp;W7&amp;"·"&amp;$W$2,IF(N7&gt;=8,T7&amp;"·"&amp;$T$2&amp;" + "&amp;U7&amp;"·"&amp;$U$2&amp;" + "&amp;V7&amp;"·"&amp;$V$2&amp;" + "&amp;W7&amp;"·"&amp;$W$2,IF(N7&gt;=4,U7&amp;"·"&amp;$U$2&amp;" + "&amp;V7&amp;"·"&amp;$V$2&amp;" + "&amp;W7&amp;"·"&amp;$W$2,IF(N7&gt;=2,V7&amp;"·"&amp;$V$2&amp;" + "&amp;W7&amp;"·"&amp;$W$2,W7&amp;"·"&amp;$W$2)))))</f>
        <v>1·2 + 1·1</v>
      </c>
    </row>
    <row r="8" spans="5:6" ht="12.75">
      <c r="E8" s="4"/>
      <c r="F8" s="2"/>
    </row>
    <row r="9" spans="1:24" ht="15">
      <c r="A9" t="s">
        <v>4</v>
      </c>
      <c r="B9" s="6" t="str">
        <f>"("&amp;_XLL.DEZINBIN(N9)&amp;")"</f>
        <v>(100100)</v>
      </c>
      <c r="C9" s="7">
        <v>2</v>
      </c>
      <c r="D9" s="3" t="s">
        <v>11</v>
      </c>
      <c r="E9" s="4">
        <v>1</v>
      </c>
      <c r="F9" s="2"/>
      <c r="G9" t="str">
        <f>X9&amp;" = "&amp;N9</f>
        <v>1·32 + 0·16 + 0·8 + 1·4 + 0·2 + 0·1 = 36</v>
      </c>
      <c r="N9" s="5">
        <f ca="1">_XLL.ZUFALLSBEREICH(1,50)</f>
        <v>36</v>
      </c>
      <c r="R9" s="5">
        <f>IF(N9&gt;=32,1,0)</f>
        <v>1</v>
      </c>
      <c r="S9" s="5">
        <f>IF(N9-R9*$R$2&gt;=16,1,0)</f>
        <v>0</v>
      </c>
      <c r="T9" s="5">
        <f>IF(N9-R9*$R$2-S9*$S$2&gt;=8,1,0)</f>
        <v>0</v>
      </c>
      <c r="U9" s="5">
        <f>IF(N9-R9*$R$2-S9*$S$2-T9*$T$2&gt;=4,1,0)</f>
        <v>1</v>
      </c>
      <c r="V9" s="5">
        <f>IF(N9-R9*$R$2-S9*$S$2-T9*$T$2-U9*$U$2&gt;=2,1,0)</f>
        <v>0</v>
      </c>
      <c r="W9" s="5">
        <f>IF(MOD(N9,2)=1,1,0)</f>
        <v>0</v>
      </c>
      <c r="X9" s="5" t="str">
        <f>IF(N9&gt;=32,R9&amp;"·"&amp;$R$2&amp;" + "&amp;S9&amp;"·"&amp;$S$2&amp;" + "&amp;T9&amp;"·"&amp;$T$2&amp;" + "&amp;U9&amp;"·"&amp;$U$2&amp;" + "&amp;V9&amp;"·"&amp;$V$2&amp;" + "&amp;W9&amp;"·"&amp;$W$2,IF(N9&gt;=16,S9&amp;"·"&amp;$S$2&amp;" + "&amp;T9&amp;"·"&amp;$T$2&amp;" + "&amp;U9&amp;"·"&amp;$U$2&amp;" + "&amp;V9&amp;"·"&amp;$V$2&amp;" + "&amp;W9&amp;"·"&amp;$W$2,IF(N9&gt;=8,T9&amp;"·"&amp;$T$2&amp;" + "&amp;U9&amp;"·"&amp;$U$2&amp;" + "&amp;V9&amp;"·"&amp;$V$2&amp;" + "&amp;W9&amp;"·"&amp;$W$2,IF(N9&gt;=4,U9&amp;"·"&amp;$U$2&amp;" + "&amp;V9&amp;"·"&amp;$V$2&amp;" + "&amp;W9&amp;"·"&amp;$W$2,IF(N9&gt;=2,V9&amp;"·"&amp;$V$2&amp;" + "&amp;W9&amp;"·"&amp;$W$2,W9&amp;"·"&amp;$W$2)))))</f>
        <v>1·32 + 0·16 + 0·8 + 1·4 + 0·2 + 0·1</v>
      </c>
    </row>
    <row r="10" spans="5:6" ht="12.75">
      <c r="E10" s="4"/>
      <c r="F10" s="2"/>
    </row>
    <row r="11" spans="1:24" ht="15">
      <c r="A11" t="s">
        <v>5</v>
      </c>
      <c r="B11" s="6" t="str">
        <f>"("&amp;_XLL.DEZINBIN(N11)&amp;")"</f>
        <v>(101111)</v>
      </c>
      <c r="C11" s="7">
        <v>2</v>
      </c>
      <c r="D11" s="3" t="s">
        <v>11</v>
      </c>
      <c r="E11" s="4">
        <v>1</v>
      </c>
      <c r="F11" s="2"/>
      <c r="G11" t="str">
        <f>X11&amp;" = "&amp;N11</f>
        <v>1·32 + 0·16 + 1·8 + 1·4 + 1·2 + 1·1 = 47</v>
      </c>
      <c r="N11" s="5">
        <f ca="1">_XLL.ZUFALLSBEREICH(1,50)</f>
        <v>47</v>
      </c>
      <c r="R11" s="5">
        <f>IF(N11&gt;=32,1,0)</f>
        <v>1</v>
      </c>
      <c r="S11" s="5">
        <f>IF(N11-R11*$R$2&gt;=16,1,0)</f>
        <v>0</v>
      </c>
      <c r="T11" s="5">
        <f>IF(N11-R11*$R$2-S11*$S$2&gt;=8,1,0)</f>
        <v>1</v>
      </c>
      <c r="U11" s="5">
        <f>IF(N11-R11*$R$2-S11*$S$2-T11*$T$2&gt;=4,1,0)</f>
        <v>1</v>
      </c>
      <c r="V11" s="5">
        <f>IF(N11-R11*$R$2-S11*$S$2-T11*$T$2-U11*$U$2&gt;=2,1,0)</f>
        <v>1</v>
      </c>
      <c r="W11" s="5">
        <f>IF(MOD(N11,2)=1,1,0)</f>
        <v>1</v>
      </c>
      <c r="X11" s="5" t="str">
        <f>IF(N11&gt;=32,R11&amp;"·"&amp;$R$2&amp;" + "&amp;S11&amp;"·"&amp;$S$2&amp;" + "&amp;T11&amp;"·"&amp;$T$2&amp;" + "&amp;U11&amp;"·"&amp;$U$2&amp;" + "&amp;V11&amp;"·"&amp;$V$2&amp;" + "&amp;W11&amp;"·"&amp;$W$2,IF(N11&gt;=16,S11&amp;"·"&amp;$S$2&amp;" + "&amp;T11&amp;"·"&amp;$T$2&amp;" + "&amp;U11&amp;"·"&amp;$U$2&amp;" + "&amp;V11&amp;"·"&amp;$V$2&amp;" + "&amp;W11&amp;"·"&amp;$W$2,IF(N11&gt;=8,T11&amp;"·"&amp;$T$2&amp;" + "&amp;U11&amp;"·"&amp;$U$2&amp;" + "&amp;V11&amp;"·"&amp;$V$2&amp;" + "&amp;W11&amp;"·"&amp;$W$2,IF(N11&gt;=4,U11&amp;"·"&amp;$U$2&amp;" + "&amp;V11&amp;"·"&amp;$V$2&amp;" + "&amp;W11&amp;"·"&amp;$W$2,IF(N11&gt;=2,V11&amp;"·"&amp;$V$2&amp;" + "&amp;W11&amp;"·"&amp;$W$2,W11&amp;"·"&amp;$W$2)))))</f>
        <v>1·32 + 0·16 + 1·8 + 1·4 + 1·2 + 1·1</v>
      </c>
    </row>
    <row r="12" spans="2:6" ht="15">
      <c r="B12" s="6"/>
      <c r="C12" s="7"/>
      <c r="D12" s="3"/>
      <c r="E12" s="4"/>
      <c r="F12" s="2"/>
    </row>
    <row r="13" spans="1:24" ht="15">
      <c r="A13" s="3" t="s">
        <v>6</v>
      </c>
      <c r="B13" s="6" t="str">
        <f>"("&amp;_XLL.DEZINBIN(N13)&amp;")"</f>
        <v>(10)</v>
      </c>
      <c r="C13" s="7">
        <v>2</v>
      </c>
      <c r="D13" s="3" t="s">
        <v>11</v>
      </c>
      <c r="E13" s="4">
        <v>1</v>
      </c>
      <c r="F13" s="2"/>
      <c r="G13" t="str">
        <f>X13&amp;" = "&amp;N13</f>
        <v>1·2 + 0·1 = 2</v>
      </c>
      <c r="N13" s="5">
        <f ca="1">_XLL.ZUFALLSBEREICH(1,50)</f>
        <v>2</v>
      </c>
      <c r="R13" s="5">
        <f>IF(N13&gt;=32,1,0)</f>
        <v>0</v>
      </c>
      <c r="S13" s="5">
        <f>IF(N13-R13*$R$2&gt;=16,1,0)</f>
        <v>0</v>
      </c>
      <c r="T13" s="5">
        <f>IF(N13-R13*$R$2-S13*$S$2&gt;=8,1,0)</f>
        <v>0</v>
      </c>
      <c r="U13" s="5">
        <f>IF(N13-R13*$R$2-S13*$S$2-T13*$T$2&gt;=4,1,0)</f>
        <v>0</v>
      </c>
      <c r="V13" s="5">
        <f>IF(N13-R13*$R$2-S13*$S$2-T13*$T$2-U13*$U$2&gt;=2,1,0)</f>
        <v>1</v>
      </c>
      <c r="W13" s="5">
        <f>IF(MOD(N13,2)=1,1,0)</f>
        <v>0</v>
      </c>
      <c r="X13" s="5" t="str">
        <f>IF(N13&gt;=32,R13&amp;"·"&amp;$R$2&amp;" + "&amp;S13&amp;"·"&amp;$S$2&amp;" + "&amp;T13&amp;"·"&amp;$T$2&amp;" + "&amp;U13&amp;"·"&amp;$U$2&amp;" + "&amp;V13&amp;"·"&amp;$V$2&amp;" + "&amp;W13&amp;"·"&amp;$W$2,IF(N13&gt;=16,S13&amp;"·"&amp;$S$2&amp;" + "&amp;T13&amp;"·"&amp;$T$2&amp;" + "&amp;U13&amp;"·"&amp;$U$2&amp;" + "&amp;V13&amp;"·"&amp;$V$2&amp;" + "&amp;W13&amp;"·"&amp;$W$2,IF(N13&gt;=8,T13&amp;"·"&amp;$T$2&amp;" + "&amp;U13&amp;"·"&amp;$U$2&amp;" + "&amp;V13&amp;"·"&amp;$V$2&amp;" + "&amp;W13&amp;"·"&amp;$W$2,IF(N13&gt;=4,U13&amp;"·"&amp;$U$2&amp;" + "&amp;V13&amp;"·"&amp;$V$2&amp;" + "&amp;W13&amp;"·"&amp;$W$2,IF(N13&gt;=2,V13&amp;"·"&amp;$V$2&amp;" + "&amp;W13&amp;"·"&amp;$W$2,W13&amp;"·"&amp;$W$2)))))</f>
        <v>1·2 + 0·1</v>
      </c>
    </row>
    <row r="14" spans="2:6" ht="15">
      <c r="B14" s="6"/>
      <c r="C14" s="7"/>
      <c r="D14" s="3"/>
      <c r="E14" s="4"/>
      <c r="F14" s="2"/>
    </row>
    <row r="15" spans="1:24" ht="15">
      <c r="A15" s="3" t="s">
        <v>7</v>
      </c>
      <c r="B15" s="6" t="str">
        <f>"("&amp;_XLL.DEZINBIN(N15)&amp;")"</f>
        <v>(101000)</v>
      </c>
      <c r="C15" s="7">
        <v>2</v>
      </c>
      <c r="D15" s="3" t="s">
        <v>11</v>
      </c>
      <c r="E15" s="4">
        <v>1</v>
      </c>
      <c r="F15" s="2"/>
      <c r="G15" t="str">
        <f>X15&amp;" = "&amp;N15</f>
        <v>1·32 + 0·16 + 1·8 + 0·4 + 0·2 + 0·1 = 40</v>
      </c>
      <c r="N15" s="5">
        <f ca="1">_XLL.ZUFALLSBEREICH(1,50)</f>
        <v>40</v>
      </c>
      <c r="R15" s="5">
        <f>IF(N15&gt;=32,1,0)</f>
        <v>1</v>
      </c>
      <c r="S15" s="5">
        <f>IF(N15-R15*$R$2&gt;=16,1,0)</f>
        <v>0</v>
      </c>
      <c r="T15" s="5">
        <f>IF(N15-R15*$R$2-S15*$S$2&gt;=8,1,0)</f>
        <v>1</v>
      </c>
      <c r="U15" s="5">
        <f>IF(N15-R15*$R$2-S15*$S$2-T15*$T$2&gt;=4,1,0)</f>
        <v>0</v>
      </c>
      <c r="V15" s="5">
        <f>IF(N15-R15*$R$2-S15*$S$2-T15*$T$2-U15*$U$2&gt;=2,1,0)</f>
        <v>0</v>
      </c>
      <c r="W15" s="5">
        <f>IF(MOD(N15,2)=1,1,0)</f>
        <v>0</v>
      </c>
      <c r="X15" s="5" t="str">
        <f>IF(N15&gt;=32,R15&amp;"·"&amp;$R$2&amp;" + "&amp;S15&amp;"·"&amp;$S$2&amp;" + "&amp;T15&amp;"·"&amp;$T$2&amp;" + "&amp;U15&amp;"·"&amp;$U$2&amp;" + "&amp;V15&amp;"·"&amp;$V$2&amp;" + "&amp;W15&amp;"·"&amp;$W$2,IF(N15&gt;=16,S15&amp;"·"&amp;$S$2&amp;" + "&amp;T15&amp;"·"&amp;$T$2&amp;" + "&amp;U15&amp;"·"&amp;$U$2&amp;" + "&amp;V15&amp;"·"&amp;$V$2&amp;" + "&amp;W15&amp;"·"&amp;$W$2,IF(N15&gt;=8,T15&amp;"·"&amp;$T$2&amp;" + "&amp;U15&amp;"·"&amp;$U$2&amp;" + "&amp;V15&amp;"·"&amp;$V$2&amp;" + "&amp;W15&amp;"·"&amp;$W$2,IF(N15&gt;=4,U15&amp;"·"&amp;$U$2&amp;" + "&amp;V15&amp;"·"&amp;$V$2&amp;" + "&amp;W15&amp;"·"&amp;$W$2,IF(N15&gt;=2,V15&amp;"·"&amp;$V$2&amp;" + "&amp;W15&amp;"·"&amp;$W$2,W15&amp;"·"&amp;$W$2)))))</f>
        <v>1·32 + 0·16 + 1·8 + 0·4 + 0·2 + 0·1</v>
      </c>
    </row>
    <row r="16" spans="1:6" ht="15">
      <c r="A16" s="3"/>
      <c r="B16" s="6"/>
      <c r="C16" s="7"/>
      <c r="D16" s="3"/>
      <c r="E16" s="4"/>
      <c r="F16" s="2"/>
    </row>
    <row r="17" spans="1:24" ht="15">
      <c r="A17" s="3" t="s">
        <v>8</v>
      </c>
      <c r="B17" s="6" t="str">
        <f>"("&amp;_XLL.DEZINBIN(N17)&amp;")"</f>
        <v>(100010)</v>
      </c>
      <c r="C17" s="7">
        <v>2</v>
      </c>
      <c r="D17" s="3" t="s">
        <v>11</v>
      </c>
      <c r="E17" s="4">
        <v>1</v>
      </c>
      <c r="F17" s="2"/>
      <c r="G17" t="str">
        <f>X17&amp;" = "&amp;N17</f>
        <v>1·32 + 0·16 + 0·8 + 0·4 + 1·2 + 0·1 = 34</v>
      </c>
      <c r="N17" s="5">
        <f ca="1">_XLL.ZUFALLSBEREICH(1,50)</f>
        <v>34</v>
      </c>
      <c r="R17" s="5">
        <f>IF(N17&gt;=32,1,0)</f>
        <v>1</v>
      </c>
      <c r="S17" s="5">
        <f>IF(N17-R17*$R$2&gt;=16,1,0)</f>
        <v>0</v>
      </c>
      <c r="T17" s="5">
        <f>IF(N17-R17*$R$2-S17*$S$2&gt;=8,1,0)</f>
        <v>0</v>
      </c>
      <c r="U17" s="5">
        <f>IF(N17-R17*$R$2-S17*$S$2-T17*$T$2&gt;=4,1,0)</f>
        <v>0</v>
      </c>
      <c r="V17" s="5">
        <f>IF(N17-R17*$R$2-S17*$S$2-T17*$T$2-U17*$U$2&gt;=2,1,0)</f>
        <v>1</v>
      </c>
      <c r="W17" s="5">
        <f>IF(MOD(N17,2)=1,1,0)</f>
        <v>0</v>
      </c>
      <c r="X17" s="5" t="str">
        <f>IF(N17&gt;=32,R17&amp;"·"&amp;$R$2&amp;" + "&amp;S17&amp;"·"&amp;$S$2&amp;" + "&amp;T17&amp;"·"&amp;$T$2&amp;" + "&amp;U17&amp;"·"&amp;$U$2&amp;" + "&amp;V17&amp;"·"&amp;$V$2&amp;" + "&amp;W17&amp;"·"&amp;$W$2,IF(N17&gt;=16,S17&amp;"·"&amp;$S$2&amp;" + "&amp;T17&amp;"·"&amp;$T$2&amp;" + "&amp;U17&amp;"·"&amp;$U$2&amp;" + "&amp;V17&amp;"·"&amp;$V$2&amp;" + "&amp;W17&amp;"·"&amp;$W$2,IF(N17&gt;=8,T17&amp;"·"&amp;$T$2&amp;" + "&amp;U17&amp;"·"&amp;$U$2&amp;" + "&amp;V17&amp;"·"&amp;$V$2&amp;" + "&amp;W17&amp;"·"&amp;$W$2,IF(N17&gt;=4,U17&amp;"·"&amp;$U$2&amp;" + "&amp;V17&amp;"·"&amp;$V$2&amp;" + "&amp;W17&amp;"·"&amp;$W$2,IF(N17&gt;=2,V17&amp;"·"&amp;$V$2&amp;" + "&amp;W17&amp;"·"&amp;$W$2,W17&amp;"·"&amp;$W$2)))))</f>
        <v>1·32 + 0·16 + 0·8 + 0·4 + 1·2 + 0·1</v>
      </c>
    </row>
    <row r="18" spans="5:6" ht="12.75">
      <c r="E18" s="4"/>
      <c r="F18" s="2"/>
    </row>
    <row r="19" spans="1:7" ht="12.75">
      <c r="A19" s="1" t="s">
        <v>17</v>
      </c>
      <c r="E19" s="4"/>
      <c r="G19" s="1" t="s">
        <v>0</v>
      </c>
    </row>
    <row r="20" spans="1:7" ht="12.75">
      <c r="A20" s="1" t="s">
        <v>16</v>
      </c>
      <c r="E20" s="4"/>
      <c r="G20" s="1"/>
    </row>
    <row r="21" spans="5:6" ht="12.75">
      <c r="E21" s="4"/>
      <c r="F21" s="2"/>
    </row>
    <row r="22" spans="1:24" ht="15">
      <c r="A22" t="s">
        <v>1</v>
      </c>
      <c r="B22">
        <f ca="1">_XLL.ZUFALLSBEREICH(1,50)</f>
        <v>44</v>
      </c>
      <c r="C22" s="3" t="s">
        <v>11</v>
      </c>
      <c r="E22" s="4">
        <v>1</v>
      </c>
      <c r="F22" s="2"/>
      <c r="G22" s="6" t="str">
        <f>"("&amp;_XLL.DEZINBIN(B22)&amp;")"</f>
        <v>(101100)</v>
      </c>
      <c r="H22" s="7">
        <v>2</v>
      </c>
      <c r="I22" s="9" t="s">
        <v>18</v>
      </c>
      <c r="J22" s="11" t="str">
        <f>B22&amp;" = "&amp;X22</f>
        <v>44 = 1·32 + 0·16 + 1·8 + 1·4 + 0·2 + 0·1</v>
      </c>
      <c r="K22" s="7"/>
      <c r="L22" s="7"/>
      <c r="N22" s="5">
        <f>B22</f>
        <v>44</v>
      </c>
      <c r="R22" s="5">
        <f>IF(N22&gt;=32,1,0)</f>
        <v>1</v>
      </c>
      <c r="S22" s="5">
        <f>IF(N22-R22*$R$2&gt;=16,1,0)</f>
        <v>0</v>
      </c>
      <c r="T22" s="5">
        <f>IF(N22-R22*$R$2-S22*$S$2&gt;=8,1,0)</f>
        <v>1</v>
      </c>
      <c r="U22" s="5">
        <f>IF(N22-R22*$R$2-S22*$S$2-T22*$T$2&gt;=4,1,0)</f>
        <v>1</v>
      </c>
      <c r="V22" s="5">
        <f>IF(N22-R22*$R$2-S22*$S$2-T22*$T$2-U22*$U$2&gt;=2,1,0)</f>
        <v>0</v>
      </c>
      <c r="W22" s="5">
        <f>IF(MOD(N22,2)=1,1,0)</f>
        <v>0</v>
      </c>
      <c r="X22" s="5" t="str">
        <f>IF(N22&gt;=32,R22&amp;"·"&amp;$R$2&amp;" + "&amp;S22&amp;"·"&amp;$S$2&amp;" + "&amp;T22&amp;"·"&amp;$T$2&amp;" + "&amp;U22&amp;"·"&amp;$U$2&amp;" + "&amp;V22&amp;"·"&amp;$V$2&amp;" + "&amp;W22&amp;"·"&amp;$W$2,IF(N22&gt;=16,S22&amp;"·"&amp;$S$2&amp;" + "&amp;T22&amp;"·"&amp;$T$2&amp;" + "&amp;U22&amp;"·"&amp;$U$2&amp;" + "&amp;V22&amp;"·"&amp;$V$2&amp;" + "&amp;W22&amp;"·"&amp;$W$2,IF(N22&gt;=8,T22&amp;"·"&amp;$T$2&amp;" + "&amp;U22&amp;"·"&amp;$U$2&amp;" + "&amp;V22&amp;"·"&amp;$V$2&amp;" + "&amp;W22&amp;"·"&amp;$W$2,IF(N22&gt;=4,U22&amp;"·"&amp;$U$2&amp;" + "&amp;V22&amp;"·"&amp;$V$2&amp;" + "&amp;W22&amp;"·"&amp;$W$2,IF(N22&gt;=2,V22&amp;"·"&amp;$V$2&amp;" + "&amp;W22&amp;"·"&amp;$W$2,W22&amp;"·"&amp;$W$2)))))</f>
        <v>1·32 + 0·16 + 1·8 + 1·4 + 0·2 + 0·1</v>
      </c>
    </row>
    <row r="23" spans="5:6" ht="12.75">
      <c r="E23" s="4"/>
      <c r="F23" s="2"/>
    </row>
    <row r="24" spans="1:24" ht="15">
      <c r="A24" t="s">
        <v>2</v>
      </c>
      <c r="B24">
        <f ca="1">_XLL.ZUFALLSBEREICH(1,50)</f>
        <v>24</v>
      </c>
      <c r="C24" s="3" t="s">
        <v>11</v>
      </c>
      <c r="E24" s="4">
        <v>1</v>
      </c>
      <c r="F24" s="2"/>
      <c r="G24" s="6" t="str">
        <f>"("&amp;_XLL.DEZINBIN(B24)&amp;")"</f>
        <v>(11000)</v>
      </c>
      <c r="H24" s="7">
        <v>2</v>
      </c>
      <c r="I24" s="9" t="s">
        <v>18</v>
      </c>
      <c r="J24" s="11" t="str">
        <f>B24&amp;" = "&amp;X24</f>
        <v>24 = 1·16 + 1·8 + 0·4 + 0·2 + 0·1</v>
      </c>
      <c r="K24" s="7"/>
      <c r="L24" s="7"/>
      <c r="N24" s="5">
        <f>B24</f>
        <v>24</v>
      </c>
      <c r="R24" s="5">
        <f>IF(N24&gt;=32,1,0)</f>
        <v>0</v>
      </c>
      <c r="S24" s="5">
        <f>IF(N24-R24*$R$2&gt;=16,1,0)</f>
        <v>1</v>
      </c>
      <c r="T24" s="5">
        <f>IF(N24-R24*$R$2-S24*$S$2&gt;=8,1,0)</f>
        <v>1</v>
      </c>
      <c r="U24" s="5">
        <f>IF(N24-R24*$R$2-S24*$S$2-T24*$T$2&gt;=4,1,0)</f>
        <v>0</v>
      </c>
      <c r="V24" s="5">
        <f>IF(N24-R24*$R$2-S24*$S$2-T24*$T$2-U24*$U$2&gt;=2,1,0)</f>
        <v>0</v>
      </c>
      <c r="W24" s="5">
        <f>IF(MOD(N24,2)=1,1,0)</f>
        <v>0</v>
      </c>
      <c r="X24" s="5" t="str">
        <f>IF(N24&gt;=32,R24&amp;"·"&amp;$R$2&amp;" + "&amp;S24&amp;"·"&amp;$S$2&amp;" + "&amp;T24&amp;"·"&amp;$T$2&amp;" + "&amp;U24&amp;"·"&amp;$U$2&amp;" + "&amp;V24&amp;"·"&amp;$V$2&amp;" + "&amp;W24&amp;"·"&amp;$W$2,IF(N24&gt;=16,S24&amp;"·"&amp;$S$2&amp;" + "&amp;T24&amp;"·"&amp;$T$2&amp;" + "&amp;U24&amp;"·"&amp;$U$2&amp;" + "&amp;V24&amp;"·"&amp;$V$2&amp;" + "&amp;W24&amp;"·"&amp;$W$2,IF(N24&gt;=8,T24&amp;"·"&amp;$T$2&amp;" + "&amp;U24&amp;"·"&amp;$U$2&amp;" + "&amp;V24&amp;"·"&amp;$V$2&amp;" + "&amp;W24&amp;"·"&amp;$W$2,IF(N24&gt;=4,U24&amp;"·"&amp;$U$2&amp;" + "&amp;V24&amp;"·"&amp;$V$2&amp;" + "&amp;W24&amp;"·"&amp;$W$2,IF(N24&gt;=2,V24&amp;"·"&amp;$V$2&amp;" + "&amp;W24&amp;"·"&amp;$W$2,W24&amp;"·"&amp;$W$2)))))</f>
        <v>1·16 + 1·8 + 0·4 + 0·2 + 0·1</v>
      </c>
    </row>
    <row r="25" spans="5:6" ht="12.75">
      <c r="E25" s="4"/>
      <c r="F25" s="2"/>
    </row>
    <row r="26" spans="1:24" ht="15">
      <c r="A26" t="s">
        <v>3</v>
      </c>
      <c r="B26">
        <f ca="1">_XLL.ZUFALLSBEREICH(1,50)</f>
        <v>30</v>
      </c>
      <c r="C26" s="3" t="s">
        <v>11</v>
      </c>
      <c r="E26" s="4">
        <v>1</v>
      </c>
      <c r="F26" s="2"/>
      <c r="G26" s="6" t="str">
        <f>"("&amp;_XLL.DEZINBIN(B26)&amp;")"</f>
        <v>(11110)</v>
      </c>
      <c r="H26" s="7">
        <v>2</v>
      </c>
      <c r="I26" s="9" t="s">
        <v>18</v>
      </c>
      <c r="J26" s="11" t="str">
        <f>B26&amp;" = "&amp;X26</f>
        <v>30 = 1·16 + 1·8 + 1·4 + 1·2 + 0·1</v>
      </c>
      <c r="K26" s="7"/>
      <c r="L26" s="7"/>
      <c r="N26" s="5">
        <f>B26</f>
        <v>30</v>
      </c>
      <c r="R26" s="5">
        <f>IF(N26&gt;=32,1,0)</f>
        <v>0</v>
      </c>
      <c r="S26" s="5">
        <f>IF(N26-R26*$R$2&gt;=16,1,0)</f>
        <v>1</v>
      </c>
      <c r="T26" s="5">
        <f>IF(N26-R26*$R$2-S26*$S$2&gt;=8,1,0)</f>
        <v>1</v>
      </c>
      <c r="U26" s="5">
        <f>IF(N26-R26*$R$2-S26*$S$2-T26*$T$2&gt;=4,1,0)</f>
        <v>1</v>
      </c>
      <c r="V26" s="5">
        <f>IF(N26-R26*$R$2-S26*$S$2-T26*$T$2-U26*$U$2&gt;=2,1,0)</f>
        <v>1</v>
      </c>
      <c r="W26" s="5">
        <f>IF(MOD(N26,2)=1,1,0)</f>
        <v>0</v>
      </c>
      <c r="X26" s="5" t="str">
        <f>IF(N26&gt;=32,R26&amp;"·"&amp;$R$2&amp;" + "&amp;S26&amp;"·"&amp;$S$2&amp;" + "&amp;T26&amp;"·"&amp;$T$2&amp;" + "&amp;U26&amp;"·"&amp;$U$2&amp;" + "&amp;V26&amp;"·"&amp;$V$2&amp;" + "&amp;W26&amp;"·"&amp;$W$2,IF(N26&gt;=16,S26&amp;"·"&amp;$S$2&amp;" + "&amp;T26&amp;"·"&amp;$T$2&amp;" + "&amp;U26&amp;"·"&amp;$U$2&amp;" + "&amp;V26&amp;"·"&amp;$V$2&amp;" + "&amp;W26&amp;"·"&amp;$W$2,IF(N26&gt;=8,T26&amp;"·"&amp;$T$2&amp;" + "&amp;U26&amp;"·"&amp;$U$2&amp;" + "&amp;V26&amp;"·"&amp;$V$2&amp;" + "&amp;W26&amp;"·"&amp;$W$2,IF(N26&gt;=4,U26&amp;"·"&amp;$U$2&amp;" + "&amp;V26&amp;"·"&amp;$V$2&amp;" + "&amp;W26&amp;"·"&amp;$W$2,IF(N26&gt;=2,V26&amp;"·"&amp;$V$2&amp;" + "&amp;W26&amp;"·"&amp;$W$2,W26&amp;"·"&amp;$W$2)))))</f>
        <v>1·16 + 1·8 + 1·4 + 1·2 + 0·1</v>
      </c>
    </row>
    <row r="27" spans="5:10" ht="12.75">
      <c r="E27" s="4"/>
      <c r="F27" s="2"/>
      <c r="I27" s="9"/>
      <c r="J27" s="9"/>
    </row>
    <row r="28" spans="1:24" ht="15">
      <c r="A28" t="s">
        <v>4</v>
      </c>
      <c r="B28">
        <f ca="1">_XLL.ZUFALLSBEREICH(1,50)</f>
        <v>40</v>
      </c>
      <c r="C28" s="3" t="s">
        <v>11</v>
      </c>
      <c r="E28" s="4">
        <v>1</v>
      </c>
      <c r="F28" s="2"/>
      <c r="G28" s="6" t="str">
        <f>"("&amp;_XLL.DEZINBIN(B28)&amp;")"</f>
        <v>(101000)</v>
      </c>
      <c r="H28" s="7">
        <v>2</v>
      </c>
      <c r="I28" s="9" t="s">
        <v>18</v>
      </c>
      <c r="J28" s="11" t="str">
        <f>B28&amp;" = "&amp;X28</f>
        <v>40 = 1·32 + 0·16 + 1·8 + 0·4 + 0·2 + 0·1</v>
      </c>
      <c r="K28" s="7"/>
      <c r="L28" s="7"/>
      <c r="N28" s="5">
        <f>B28</f>
        <v>40</v>
      </c>
      <c r="R28" s="5">
        <f>IF(N28&gt;=32,1,0)</f>
        <v>1</v>
      </c>
      <c r="S28" s="5">
        <f>IF(N28-R28*$R$2&gt;=16,1,0)</f>
        <v>0</v>
      </c>
      <c r="T28" s="5">
        <f>IF(N28-R28*$R$2-S28*$S$2&gt;=8,1,0)</f>
        <v>1</v>
      </c>
      <c r="U28" s="5">
        <f>IF(N28-R28*$R$2-S28*$S$2-T28*$T$2&gt;=4,1,0)</f>
        <v>0</v>
      </c>
      <c r="V28" s="5">
        <f>IF(N28-R28*$R$2-S28*$S$2-T28*$T$2-U28*$U$2&gt;=2,1,0)</f>
        <v>0</v>
      </c>
      <c r="W28" s="5">
        <f>IF(MOD(N28,2)=1,1,0)</f>
        <v>0</v>
      </c>
      <c r="X28" s="5" t="str">
        <f>IF(N28&gt;=32,R28&amp;"·"&amp;$R$2&amp;" + "&amp;S28&amp;"·"&amp;$S$2&amp;" + "&amp;T28&amp;"·"&amp;$T$2&amp;" + "&amp;U28&amp;"·"&amp;$U$2&amp;" + "&amp;V28&amp;"·"&amp;$V$2&amp;" + "&amp;W28&amp;"·"&amp;$W$2,IF(N28&gt;=16,S28&amp;"·"&amp;$S$2&amp;" + "&amp;T28&amp;"·"&amp;$T$2&amp;" + "&amp;U28&amp;"·"&amp;$U$2&amp;" + "&amp;V28&amp;"·"&amp;$V$2&amp;" + "&amp;W28&amp;"·"&amp;$W$2,IF(N28&gt;=8,T28&amp;"·"&amp;$T$2&amp;" + "&amp;U28&amp;"·"&amp;$U$2&amp;" + "&amp;V28&amp;"·"&amp;$V$2&amp;" + "&amp;W28&amp;"·"&amp;$W$2,IF(N28&gt;=4,U28&amp;"·"&amp;$U$2&amp;" + "&amp;V28&amp;"·"&amp;$V$2&amp;" + "&amp;W28&amp;"·"&amp;$W$2,IF(N28&gt;=2,V28&amp;"·"&amp;$V$2&amp;" + "&amp;W28&amp;"·"&amp;$W$2,W28&amp;"·"&amp;$W$2)))))</f>
        <v>1·32 + 0·16 + 1·8 + 0·4 + 0·2 + 0·1</v>
      </c>
    </row>
    <row r="29" spans="5:6" ht="12.75">
      <c r="E29" s="4"/>
      <c r="F29" s="2"/>
    </row>
    <row r="30" spans="1:24" ht="15">
      <c r="A30" t="s">
        <v>5</v>
      </c>
      <c r="B30">
        <f ca="1">_XLL.ZUFALLSBEREICH(1,50)</f>
        <v>21</v>
      </c>
      <c r="C30" s="3" t="s">
        <v>11</v>
      </c>
      <c r="E30" s="4">
        <v>1</v>
      </c>
      <c r="F30" s="2"/>
      <c r="G30" s="6" t="str">
        <f>"("&amp;_XLL.DEZINBIN(B30)&amp;")"</f>
        <v>(10101)</v>
      </c>
      <c r="H30" s="7">
        <v>2</v>
      </c>
      <c r="I30" s="9" t="s">
        <v>18</v>
      </c>
      <c r="J30" s="11" t="str">
        <f>B30&amp;" = "&amp;X30</f>
        <v>21 = 1·16 + 0·8 + 1·4 + 0·2 + 1·1</v>
      </c>
      <c r="K30" s="7"/>
      <c r="L30" s="7"/>
      <c r="N30" s="5">
        <f>B30</f>
        <v>21</v>
      </c>
      <c r="R30" s="5">
        <f>IF(N30&gt;=32,1,0)</f>
        <v>0</v>
      </c>
      <c r="S30" s="5">
        <f>IF(N30-R30*$R$2&gt;=16,1,0)</f>
        <v>1</v>
      </c>
      <c r="T30" s="5">
        <f>IF(N30-R30*$R$2-S30*$S$2&gt;=8,1,0)</f>
        <v>0</v>
      </c>
      <c r="U30" s="5">
        <f>IF(N30-R30*$R$2-S30*$S$2-T30*$T$2&gt;=4,1,0)</f>
        <v>1</v>
      </c>
      <c r="V30" s="5">
        <f>IF(N30-R30*$R$2-S30*$S$2-T30*$T$2-U30*$U$2&gt;=2,1,0)</f>
        <v>0</v>
      </c>
      <c r="W30" s="5">
        <f>IF(MOD(N30,2)=1,1,0)</f>
        <v>1</v>
      </c>
      <c r="X30" s="5" t="str">
        <f>IF(N30&gt;=32,R30&amp;"·"&amp;$R$2&amp;" + "&amp;S30&amp;"·"&amp;$S$2&amp;" + "&amp;T30&amp;"·"&amp;$T$2&amp;" + "&amp;U30&amp;"·"&amp;$U$2&amp;" + "&amp;V30&amp;"·"&amp;$V$2&amp;" + "&amp;W30&amp;"·"&amp;$W$2,IF(N30&gt;=16,S30&amp;"·"&amp;$S$2&amp;" + "&amp;T30&amp;"·"&amp;$T$2&amp;" + "&amp;U30&amp;"·"&amp;$U$2&amp;" + "&amp;V30&amp;"·"&amp;$V$2&amp;" + "&amp;W30&amp;"·"&amp;$W$2,IF(N30&gt;=8,T30&amp;"·"&amp;$T$2&amp;" + "&amp;U30&amp;"·"&amp;$U$2&amp;" + "&amp;V30&amp;"·"&amp;$V$2&amp;" + "&amp;W30&amp;"·"&amp;$W$2,IF(N30&gt;=4,U30&amp;"·"&amp;$U$2&amp;" + "&amp;V30&amp;"·"&amp;$V$2&amp;" + "&amp;W30&amp;"·"&amp;$W$2,IF(N30&gt;=2,V30&amp;"·"&amp;$V$2&amp;" + "&amp;W30&amp;"·"&amp;$W$2,W30&amp;"·"&amp;$W$2)))))</f>
        <v>1·16 + 0·8 + 1·4 + 0·2 + 1·1</v>
      </c>
    </row>
    <row r="31" spans="3:12" ht="15">
      <c r="C31" s="3"/>
      <c r="E31" s="4"/>
      <c r="F31" s="2"/>
      <c r="G31" s="6"/>
      <c r="H31" s="7"/>
      <c r="I31" s="7"/>
      <c r="J31" s="7"/>
      <c r="K31" s="7"/>
      <c r="L31" s="7"/>
    </row>
    <row r="32" spans="1:24" ht="15">
      <c r="A32" s="3" t="s">
        <v>6</v>
      </c>
      <c r="B32">
        <f ca="1">_XLL.ZUFALLSBEREICH(1,50)</f>
        <v>44</v>
      </c>
      <c r="C32" s="3" t="s">
        <v>11</v>
      </c>
      <c r="E32" s="4">
        <v>1</v>
      </c>
      <c r="F32" s="2"/>
      <c r="G32" s="6" t="str">
        <f>"("&amp;_XLL.DEZINBIN(B32)&amp;")"</f>
        <v>(101100)</v>
      </c>
      <c r="H32" s="7">
        <v>2</v>
      </c>
      <c r="I32" s="9" t="s">
        <v>18</v>
      </c>
      <c r="J32" s="11" t="str">
        <f>B32&amp;" = "&amp;X32</f>
        <v>44 = 1·32 + 0·16 + 1·8 + 1·4 + 0·2 + 0·1</v>
      </c>
      <c r="K32" s="7"/>
      <c r="L32" s="7"/>
      <c r="N32" s="5">
        <f>B32</f>
        <v>44</v>
      </c>
      <c r="R32" s="5">
        <f>IF(N32&gt;=32,1,0)</f>
        <v>1</v>
      </c>
      <c r="S32" s="5">
        <f>IF(N32-R32*$R$2&gt;=16,1,0)</f>
        <v>0</v>
      </c>
      <c r="T32" s="5">
        <f>IF(N32-R32*$R$2-S32*$S$2&gt;=8,1,0)</f>
        <v>1</v>
      </c>
      <c r="U32" s="5">
        <f>IF(N32-R32*$R$2-S32*$S$2-T32*$T$2&gt;=4,1,0)</f>
        <v>1</v>
      </c>
      <c r="V32" s="5">
        <f>IF(N32-R32*$R$2-S32*$S$2-T32*$T$2-U32*$U$2&gt;=2,1,0)</f>
        <v>0</v>
      </c>
      <c r="W32" s="5">
        <f>IF(MOD(N32,2)=1,1,0)</f>
        <v>0</v>
      </c>
      <c r="X32" s="5" t="str">
        <f>IF(N32&gt;=32,R32&amp;"·"&amp;$R$2&amp;" + "&amp;S32&amp;"·"&amp;$S$2&amp;" + "&amp;T32&amp;"·"&amp;$T$2&amp;" + "&amp;U32&amp;"·"&amp;$U$2&amp;" + "&amp;V32&amp;"·"&amp;$V$2&amp;" + "&amp;W32&amp;"·"&amp;$W$2,IF(N32&gt;=16,S32&amp;"·"&amp;$S$2&amp;" + "&amp;T32&amp;"·"&amp;$T$2&amp;" + "&amp;U32&amp;"·"&amp;$U$2&amp;" + "&amp;V32&amp;"·"&amp;$V$2&amp;" + "&amp;W32&amp;"·"&amp;$W$2,IF(N32&gt;=8,T32&amp;"·"&amp;$T$2&amp;" + "&amp;U32&amp;"·"&amp;$U$2&amp;" + "&amp;V32&amp;"·"&amp;$V$2&amp;" + "&amp;W32&amp;"·"&amp;$W$2,IF(N32&gt;=4,U32&amp;"·"&amp;$U$2&amp;" + "&amp;V32&amp;"·"&amp;$V$2&amp;" + "&amp;W32&amp;"·"&amp;$W$2,IF(N32&gt;=2,V32&amp;"·"&amp;$V$2&amp;" + "&amp;W32&amp;"·"&amp;$W$2,W32&amp;"·"&amp;$W$2)))))</f>
        <v>1·32 + 0·16 + 1·8 + 1·4 + 0·2 + 0·1</v>
      </c>
    </row>
    <row r="33" spans="3:12" ht="15">
      <c r="C33" s="3"/>
      <c r="E33" s="4"/>
      <c r="F33" s="2"/>
      <c r="G33" s="6"/>
      <c r="H33" s="7"/>
      <c r="I33" s="7"/>
      <c r="J33" s="7"/>
      <c r="K33" s="7"/>
      <c r="L33" s="7"/>
    </row>
    <row r="34" spans="1:24" ht="15">
      <c r="A34" s="3" t="s">
        <v>7</v>
      </c>
      <c r="B34">
        <f ca="1">_XLL.ZUFALLSBEREICH(1,50)</f>
        <v>15</v>
      </c>
      <c r="C34" s="3" t="s">
        <v>11</v>
      </c>
      <c r="E34" s="4">
        <v>1</v>
      </c>
      <c r="F34" s="2"/>
      <c r="G34" s="6" t="str">
        <f>"("&amp;_XLL.DEZINBIN(B34)&amp;")"</f>
        <v>(1111)</v>
      </c>
      <c r="H34" s="7">
        <v>2</v>
      </c>
      <c r="I34" s="9" t="s">
        <v>18</v>
      </c>
      <c r="J34" s="11" t="str">
        <f>B34&amp;" = "&amp;X34</f>
        <v>15 = 1·8 + 1·4 + 1·2 + 1·1</v>
      </c>
      <c r="K34" s="7"/>
      <c r="L34" s="7"/>
      <c r="N34" s="5">
        <f>B34</f>
        <v>15</v>
      </c>
      <c r="R34" s="5">
        <f>IF(N34&gt;=32,1,0)</f>
        <v>0</v>
      </c>
      <c r="S34" s="5">
        <f>IF(N34-R34*$R$2&gt;=16,1,0)</f>
        <v>0</v>
      </c>
      <c r="T34" s="5">
        <f>IF(N34-R34*$R$2-S34*$S$2&gt;=8,1,0)</f>
        <v>1</v>
      </c>
      <c r="U34" s="5">
        <f>IF(N34-R34*$R$2-S34*$S$2-T34*$T$2&gt;=4,1,0)</f>
        <v>1</v>
      </c>
      <c r="V34" s="5">
        <f>IF(N34-R34*$R$2-S34*$S$2-T34*$T$2-U34*$U$2&gt;=2,1,0)</f>
        <v>1</v>
      </c>
      <c r="W34" s="5">
        <f>IF(MOD(N34,2)=1,1,0)</f>
        <v>1</v>
      </c>
      <c r="X34" s="5" t="str">
        <f>IF(N34&gt;=32,R34&amp;"·"&amp;$R$2&amp;" + "&amp;S34&amp;"·"&amp;$S$2&amp;" + "&amp;T34&amp;"·"&amp;$T$2&amp;" + "&amp;U34&amp;"·"&amp;$U$2&amp;" + "&amp;V34&amp;"·"&amp;$V$2&amp;" + "&amp;W34&amp;"·"&amp;$W$2,IF(N34&gt;=16,S34&amp;"·"&amp;$S$2&amp;" + "&amp;T34&amp;"·"&amp;$T$2&amp;" + "&amp;U34&amp;"·"&amp;$U$2&amp;" + "&amp;V34&amp;"·"&amp;$V$2&amp;" + "&amp;W34&amp;"·"&amp;$W$2,IF(N34&gt;=8,T34&amp;"·"&amp;$T$2&amp;" + "&amp;U34&amp;"·"&amp;$U$2&amp;" + "&amp;V34&amp;"·"&amp;$V$2&amp;" + "&amp;W34&amp;"·"&amp;$W$2,IF(N34&gt;=4,U34&amp;"·"&amp;$U$2&amp;" + "&amp;V34&amp;"·"&amp;$V$2&amp;" + "&amp;W34&amp;"·"&amp;$W$2,IF(N34&gt;=2,V34&amp;"·"&amp;$V$2&amp;" + "&amp;W34&amp;"·"&amp;$W$2,W34&amp;"·"&amp;$W$2)))))</f>
        <v>1·8 + 1·4 + 1·2 + 1·1</v>
      </c>
    </row>
    <row r="35" spans="1:12" ht="15">
      <c r="A35" s="3"/>
      <c r="C35" s="3"/>
      <c r="E35" s="4"/>
      <c r="F35" s="2"/>
      <c r="G35" s="6"/>
      <c r="H35" s="7"/>
      <c r="I35" s="7"/>
      <c r="J35" s="7"/>
      <c r="K35" s="7"/>
      <c r="L35" s="7"/>
    </row>
    <row r="36" spans="1:24" ht="15">
      <c r="A36" s="3" t="s">
        <v>8</v>
      </c>
      <c r="B36">
        <f ca="1">_XLL.ZUFALLSBEREICH(1,50)</f>
        <v>18</v>
      </c>
      <c r="C36" s="3" t="s">
        <v>11</v>
      </c>
      <c r="E36" s="4">
        <v>1</v>
      </c>
      <c r="F36" s="2"/>
      <c r="G36" s="6" t="str">
        <f>"("&amp;_XLL.DEZINBIN(B36)&amp;")"</f>
        <v>(10010)</v>
      </c>
      <c r="H36" s="7">
        <v>2</v>
      </c>
      <c r="I36" s="9" t="s">
        <v>18</v>
      </c>
      <c r="J36" s="11" t="str">
        <f>B36&amp;" = "&amp;X36</f>
        <v>18 = 1·16 + 0·8 + 0·4 + 1·2 + 0·1</v>
      </c>
      <c r="K36" s="7"/>
      <c r="L36" s="7"/>
      <c r="N36" s="5">
        <f>B36</f>
        <v>18</v>
      </c>
      <c r="R36" s="5">
        <f>IF(N36&gt;=32,1,0)</f>
        <v>0</v>
      </c>
      <c r="S36" s="5">
        <f>IF(N36-R36*$R$2&gt;=16,1,0)</f>
        <v>1</v>
      </c>
      <c r="T36" s="5">
        <f>IF(N36-R36*$R$2-S36*$S$2&gt;=8,1,0)</f>
        <v>0</v>
      </c>
      <c r="U36" s="5">
        <f>IF(N36-R36*$R$2-S36*$S$2-T36*$T$2&gt;=4,1,0)</f>
        <v>0</v>
      </c>
      <c r="V36" s="5">
        <f>IF(N36-R36*$R$2-S36*$S$2-T36*$T$2-U36*$U$2&gt;=2,1,0)</f>
        <v>1</v>
      </c>
      <c r="W36" s="5">
        <f>IF(MOD(N36,2)=1,1,0)</f>
        <v>0</v>
      </c>
      <c r="X36" s="5" t="str">
        <f>IF(N36&gt;=32,R36&amp;"·"&amp;$R$2&amp;" + "&amp;S36&amp;"·"&amp;$S$2&amp;" + "&amp;T36&amp;"·"&amp;$T$2&amp;" + "&amp;U36&amp;"·"&amp;$U$2&amp;" + "&amp;V36&amp;"·"&amp;$V$2&amp;" + "&amp;W36&amp;"·"&amp;$W$2,IF(N36&gt;=16,S36&amp;"·"&amp;$S$2&amp;" + "&amp;T36&amp;"·"&amp;$T$2&amp;" + "&amp;U36&amp;"·"&amp;$U$2&amp;" + "&amp;V36&amp;"·"&amp;$V$2&amp;" + "&amp;W36&amp;"·"&amp;$W$2,IF(N36&gt;=8,T36&amp;"·"&amp;$T$2&amp;" + "&amp;U36&amp;"·"&amp;$U$2&amp;" + "&amp;V36&amp;"·"&amp;$V$2&amp;" + "&amp;W36&amp;"·"&amp;$W$2,IF(N36&gt;=4,U36&amp;"·"&amp;$U$2&amp;" + "&amp;V36&amp;"·"&amp;$V$2&amp;" + "&amp;W36&amp;"·"&amp;$W$2,IF(N36&gt;=2,V36&amp;"·"&amp;$V$2&amp;" + "&amp;W36&amp;"·"&amp;$W$2,W36&amp;"·"&amp;$W$2)))))</f>
        <v>1·16 + 0·8 + 0·4 + 1·2 + 0·1</v>
      </c>
    </row>
    <row r="37" spans="5:6" ht="12.75">
      <c r="E37" s="4"/>
      <c r="F37" s="2"/>
    </row>
    <row r="38" spans="1:7" ht="12.75">
      <c r="A38" s="1" t="s">
        <v>13</v>
      </c>
      <c r="E38" s="4"/>
      <c r="G38" s="1" t="s">
        <v>0</v>
      </c>
    </row>
    <row r="39" spans="1:7" ht="12.75">
      <c r="A39" s="1" t="s">
        <v>14</v>
      </c>
      <c r="E39" s="4"/>
      <c r="G39" s="1"/>
    </row>
    <row r="40" spans="5:6" ht="12.75">
      <c r="E40" s="4"/>
      <c r="F40" s="2"/>
    </row>
    <row r="41" spans="1:13" ht="15">
      <c r="A41" t="s">
        <v>1</v>
      </c>
      <c r="B41" s="6" t="str">
        <f>"("&amp;_XLL.DEZINBIN(M41)&amp;")"</f>
        <v>(101011)</v>
      </c>
      <c r="C41" s="7">
        <v>2</v>
      </c>
      <c r="D41" s="3" t="s">
        <v>11</v>
      </c>
      <c r="E41" s="4">
        <v>1</v>
      </c>
      <c r="F41" s="2"/>
      <c r="G41" s="6" t="str">
        <f>"("&amp;_XLL.DEZINBIN(M41-1)&amp;")"</f>
        <v>(101010)</v>
      </c>
      <c r="H41" s="7">
        <v>2</v>
      </c>
      <c r="I41" s="10" t="s">
        <v>15</v>
      </c>
      <c r="J41" s="10"/>
      <c r="K41" s="6" t="str">
        <f>"("&amp;_XLL.DEZINBIN(M41+1)&amp;")"</f>
        <v>(101100)</v>
      </c>
      <c r="L41" s="7">
        <v>2</v>
      </c>
      <c r="M41" s="5">
        <f ca="1">_XLL.ZUFALLSBEREICH(1,50)</f>
        <v>43</v>
      </c>
    </row>
    <row r="42" spans="5:6" ht="12.75">
      <c r="E42" s="4"/>
      <c r="F42" s="2"/>
    </row>
    <row r="43" spans="1:13" ht="15">
      <c r="A43" t="s">
        <v>2</v>
      </c>
      <c r="B43" s="6" t="str">
        <f>"("&amp;_XLL.DEZINBIN(M43)&amp;")"</f>
        <v>(100)</v>
      </c>
      <c r="C43" s="7">
        <v>2</v>
      </c>
      <c r="D43" s="3" t="s">
        <v>11</v>
      </c>
      <c r="E43" s="4">
        <v>1</v>
      </c>
      <c r="F43" s="2"/>
      <c r="G43" s="6" t="str">
        <f>"("&amp;_XLL.DEZINBIN(M43-1)&amp;")"</f>
        <v>(11)</v>
      </c>
      <c r="H43" s="7">
        <v>2</v>
      </c>
      <c r="I43" s="10" t="s">
        <v>15</v>
      </c>
      <c r="J43" s="10"/>
      <c r="K43" s="6" t="str">
        <f>"("&amp;_XLL.DEZINBIN(M43+1)&amp;")"</f>
        <v>(101)</v>
      </c>
      <c r="L43" s="7">
        <v>2</v>
      </c>
      <c r="M43" s="5">
        <f ca="1">_XLL.ZUFALLSBEREICH(1,50)</f>
        <v>4</v>
      </c>
    </row>
    <row r="44" spans="5:6" ht="12.75">
      <c r="E44" s="4"/>
      <c r="F44" s="2"/>
    </row>
    <row r="45" spans="1:13" ht="15">
      <c r="A45" t="s">
        <v>3</v>
      </c>
      <c r="B45" s="6" t="str">
        <f>"("&amp;_XLL.DEZINBIN(M45)&amp;")"</f>
        <v>(100101)</v>
      </c>
      <c r="C45" s="7">
        <v>2</v>
      </c>
      <c r="D45" s="3" t="s">
        <v>11</v>
      </c>
      <c r="E45" s="4">
        <v>1</v>
      </c>
      <c r="F45" s="2"/>
      <c r="G45" s="6" t="str">
        <f>"("&amp;_XLL.DEZINBIN(M45-1)&amp;")"</f>
        <v>(100100)</v>
      </c>
      <c r="H45" s="7">
        <v>2</v>
      </c>
      <c r="I45" s="10" t="s">
        <v>15</v>
      </c>
      <c r="J45" s="10"/>
      <c r="K45" s="6" t="str">
        <f>"("&amp;_XLL.DEZINBIN(M45+1)&amp;")"</f>
        <v>(100110)</v>
      </c>
      <c r="L45" s="7">
        <v>2</v>
      </c>
      <c r="M45" s="5">
        <f ca="1">_XLL.ZUFALLSBEREICH(1,50)</f>
        <v>37</v>
      </c>
    </row>
    <row r="46" spans="5:6" ht="12.75">
      <c r="E46" s="4"/>
      <c r="F46" s="2"/>
    </row>
    <row r="47" spans="1:13" ht="15">
      <c r="A47" t="s">
        <v>4</v>
      </c>
      <c r="B47" s="6" t="str">
        <f>"("&amp;_XLL.DEZINBIN(M47)&amp;")"</f>
        <v>(101001)</v>
      </c>
      <c r="C47" s="7">
        <v>2</v>
      </c>
      <c r="D47" s="3" t="s">
        <v>11</v>
      </c>
      <c r="E47" s="4">
        <v>1</v>
      </c>
      <c r="F47" s="2"/>
      <c r="G47" s="6" t="str">
        <f>"("&amp;_XLL.DEZINBIN(M47-1)&amp;")"</f>
        <v>(101000)</v>
      </c>
      <c r="H47" s="7">
        <v>2</v>
      </c>
      <c r="I47" s="10" t="s">
        <v>15</v>
      </c>
      <c r="J47" s="10"/>
      <c r="K47" s="6" t="str">
        <f>"("&amp;_XLL.DEZINBIN(M47+1)&amp;")"</f>
        <v>(101010)</v>
      </c>
      <c r="L47" s="7">
        <v>2</v>
      </c>
      <c r="M47" s="5">
        <f ca="1">_XLL.ZUFALLSBEREICH(1,50)</f>
        <v>41</v>
      </c>
    </row>
    <row r="48" spans="5:6" ht="12.75">
      <c r="E48" s="4"/>
      <c r="F48" s="2"/>
    </row>
    <row r="49" spans="1:13" ht="15">
      <c r="A49" t="s">
        <v>5</v>
      </c>
      <c r="B49" s="6" t="str">
        <f>"("&amp;_XLL.DEZINBIN(M49)&amp;")"</f>
        <v>(100000)</v>
      </c>
      <c r="C49" s="7">
        <v>2</v>
      </c>
      <c r="D49" s="3" t="s">
        <v>11</v>
      </c>
      <c r="E49" s="4">
        <v>1</v>
      </c>
      <c r="F49" s="2"/>
      <c r="G49" s="6" t="str">
        <f>"("&amp;_XLL.DEZINBIN(M49-1)&amp;")"</f>
        <v>(11111)</v>
      </c>
      <c r="H49" s="7">
        <v>2</v>
      </c>
      <c r="I49" s="10" t="s">
        <v>15</v>
      </c>
      <c r="J49" s="10"/>
      <c r="K49" s="6" t="str">
        <f>"("&amp;_XLL.DEZINBIN(M49+1)&amp;")"</f>
        <v>(100001)</v>
      </c>
      <c r="L49" s="7">
        <v>2</v>
      </c>
      <c r="M49" s="5">
        <f ca="1">_XLL.ZUFALLSBEREICH(1,50)</f>
        <v>32</v>
      </c>
    </row>
    <row r="50" spans="5:6" ht="12.75">
      <c r="E50" s="4"/>
      <c r="F50" s="2"/>
    </row>
    <row r="51" spans="1:13" ht="15">
      <c r="A51" s="3" t="s">
        <v>6</v>
      </c>
      <c r="B51" s="6" t="str">
        <f>"("&amp;_XLL.DEZINBIN(M51)&amp;")"</f>
        <v>(100111)</v>
      </c>
      <c r="C51" s="7">
        <v>2</v>
      </c>
      <c r="D51" s="3" t="s">
        <v>11</v>
      </c>
      <c r="E51" s="4">
        <v>1</v>
      </c>
      <c r="F51" s="2"/>
      <c r="G51" s="6" t="str">
        <f>"("&amp;_XLL.DEZINBIN(M51-1)&amp;")"</f>
        <v>(100110)</v>
      </c>
      <c r="H51" s="7">
        <v>2</v>
      </c>
      <c r="I51" s="10" t="s">
        <v>15</v>
      </c>
      <c r="J51" s="10"/>
      <c r="K51" s="6" t="str">
        <f>"("&amp;_XLL.DEZINBIN(M51+1)&amp;")"</f>
        <v>(101000)</v>
      </c>
      <c r="L51" s="7">
        <v>2</v>
      </c>
      <c r="M51" s="5">
        <f ca="1">_XLL.ZUFALLSBEREICH(1,50)</f>
        <v>39</v>
      </c>
    </row>
    <row r="52" spans="5:6" ht="12.75">
      <c r="E52" s="4"/>
      <c r="F52" s="2"/>
    </row>
  </sheetData>
  <sheetProtection/>
  <mergeCells count="8">
    <mergeCell ref="I49:J49"/>
    <mergeCell ref="I51:J51"/>
    <mergeCell ref="O2:P2"/>
    <mergeCell ref="O3:P3"/>
    <mergeCell ref="I41:J41"/>
    <mergeCell ref="I43:J43"/>
    <mergeCell ref="I45:J45"/>
    <mergeCell ref="I47:J4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Gandalf</dc:creator>
  <cp:keywords/>
  <dc:description/>
  <cp:lastModifiedBy>Stefan Müller</cp:lastModifiedBy>
  <cp:lastPrinted>2012-09-06T19:46:46Z</cp:lastPrinted>
  <dcterms:created xsi:type="dcterms:W3CDTF">2009-10-08T17:52:09Z</dcterms:created>
  <dcterms:modified xsi:type="dcterms:W3CDTF">2020-10-12T20:40:50Z</dcterms:modified>
  <cp:category/>
  <cp:version/>
  <cp:contentType/>
  <cp:contentStatus/>
</cp:coreProperties>
</file>