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0_ncr:8100000_{312E9826-51C1-47EF-9A50-D6B12A3ED49A}" xr6:coauthVersionLast="34" xr6:coauthVersionMax="34" xr10:uidLastSave="{00000000-0000-0000-0000-000000000000}"/>
  <bookViews>
    <workbookView xWindow="32772" yWindow="32772" windowWidth="23040" windowHeight="9216" activeTab="1" xr2:uid="{00000000-000D-0000-FFFF-FFFF00000000}"/>
  </bookViews>
  <sheets>
    <sheet name="Arbeitsblatt" sheetId="1" r:id="rId1"/>
    <sheet name="Daten1" sheetId="2" r:id="rId2"/>
  </sheets>
  <definedNames>
    <definedName name="_xlnm.Print_Area" localSheetId="0">Arbeitsblatt!$A$1:$I$59</definedName>
  </definedNames>
  <calcPr calcId="162913"/>
</workbook>
</file>

<file path=xl/calcChain.xml><?xml version="1.0" encoding="utf-8"?>
<calcChain xmlns="http://schemas.openxmlformats.org/spreadsheetml/2006/main">
  <c r="L32" i="2" l="1"/>
  <c r="J32" i="2"/>
  <c r="I32" i="2"/>
  <c r="H32" i="2"/>
  <c r="AA32" i="2" s="1"/>
  <c r="G32" i="2"/>
  <c r="W32" i="2" s="1"/>
  <c r="Z31" i="2"/>
  <c r="L31" i="2"/>
  <c r="J31" i="2"/>
  <c r="I31" i="2"/>
  <c r="M31" i="2" s="1"/>
  <c r="F31" i="2" s="1"/>
  <c r="H31" i="2"/>
  <c r="P31" i="2" s="1"/>
  <c r="G31" i="2"/>
  <c r="Y31" i="2" s="1"/>
  <c r="L30" i="2"/>
  <c r="J30" i="2"/>
  <c r="I30" i="2"/>
  <c r="H30" i="2"/>
  <c r="AA30" i="2" s="1"/>
  <c r="G30" i="2"/>
  <c r="Z29" i="2"/>
  <c r="L29" i="2"/>
  <c r="J29" i="2"/>
  <c r="I29" i="2"/>
  <c r="M29" i="2" s="1"/>
  <c r="F29" i="2" s="1"/>
  <c r="H29" i="2"/>
  <c r="P29" i="2" s="1"/>
  <c r="G29" i="2"/>
  <c r="Y29" i="2" s="1"/>
  <c r="Z28" i="2"/>
  <c r="L28" i="2"/>
  <c r="J28" i="2"/>
  <c r="I28" i="2"/>
  <c r="H28" i="2"/>
  <c r="AA28" i="2" s="1"/>
  <c r="G28" i="2"/>
  <c r="W28" i="2" s="1"/>
  <c r="Z27" i="2"/>
  <c r="L27" i="2"/>
  <c r="J27" i="2"/>
  <c r="I27" i="2"/>
  <c r="M27" i="2" s="1"/>
  <c r="F27" i="2" s="1"/>
  <c r="H27" i="2"/>
  <c r="P27" i="2" s="1"/>
  <c r="G27" i="2"/>
  <c r="Y27" i="2" s="1"/>
  <c r="Z26" i="2"/>
  <c r="L26" i="2"/>
  <c r="J26" i="2"/>
  <c r="I26" i="2"/>
  <c r="H26" i="2"/>
  <c r="AA26" i="2" s="1"/>
  <c r="G26" i="2"/>
  <c r="W26" i="2" s="1"/>
  <c r="Z25" i="2"/>
  <c r="L25" i="2"/>
  <c r="J25" i="2"/>
  <c r="I25" i="2"/>
  <c r="M25" i="2" s="1"/>
  <c r="F25" i="2" s="1"/>
  <c r="H25" i="2"/>
  <c r="P25" i="2" s="1"/>
  <c r="G25" i="2"/>
  <c r="Y25" i="2" s="1"/>
  <c r="Z24" i="2"/>
  <c r="L24" i="2"/>
  <c r="J24" i="2"/>
  <c r="I24" i="2"/>
  <c r="K24" i="2" s="1"/>
  <c r="D24" i="2" s="1"/>
  <c r="H24" i="2"/>
  <c r="AA24" i="2" s="1"/>
  <c r="G24" i="2"/>
  <c r="W24" i="2" s="1"/>
  <c r="Z23" i="2"/>
  <c r="L23" i="2"/>
  <c r="J23" i="2"/>
  <c r="I23" i="2"/>
  <c r="M23" i="2" s="1"/>
  <c r="H23" i="2"/>
  <c r="P23" i="2" s="1"/>
  <c r="G23" i="2"/>
  <c r="Y23" i="2" s="1"/>
  <c r="F23" i="2"/>
  <c r="Z22" i="2"/>
  <c r="L22" i="2"/>
  <c r="J22" i="2"/>
  <c r="I22" i="2"/>
  <c r="H22" i="2"/>
  <c r="AA22" i="2" s="1"/>
  <c r="G22" i="2"/>
  <c r="Z21" i="2"/>
  <c r="L21" i="2"/>
  <c r="J21" i="2"/>
  <c r="I21" i="2"/>
  <c r="M21" i="2" s="1"/>
  <c r="F21" i="2" s="1"/>
  <c r="H21" i="2"/>
  <c r="P21" i="2" s="1"/>
  <c r="G21" i="2"/>
  <c r="Y21" i="2" s="1"/>
  <c r="Z20" i="2"/>
  <c r="L20" i="2"/>
  <c r="J20" i="2"/>
  <c r="I20" i="2"/>
  <c r="H20" i="2"/>
  <c r="AA20" i="2" s="1"/>
  <c r="G20" i="2"/>
  <c r="Z19" i="2"/>
  <c r="L19" i="2"/>
  <c r="J19" i="2"/>
  <c r="I19" i="2"/>
  <c r="H19" i="2"/>
  <c r="AA19" i="2" s="1"/>
  <c r="G19" i="2"/>
  <c r="Y19" i="2" s="1"/>
  <c r="Z18" i="2"/>
  <c r="L18" i="2"/>
  <c r="J18" i="2"/>
  <c r="I18" i="2"/>
  <c r="H18" i="2"/>
  <c r="AA18" i="2" s="1"/>
  <c r="G18" i="2"/>
  <c r="Z17" i="2"/>
  <c r="P17" i="2"/>
  <c r="L17" i="2"/>
  <c r="J17" i="2"/>
  <c r="I17" i="2"/>
  <c r="M17" i="2" s="1"/>
  <c r="F17" i="2" s="1"/>
  <c r="H17" i="2"/>
  <c r="AA17" i="2" s="1"/>
  <c r="G17" i="2"/>
  <c r="Y17" i="2" s="1"/>
  <c r="Z16" i="2"/>
  <c r="L16" i="2"/>
  <c r="J16" i="2"/>
  <c r="I16" i="2"/>
  <c r="H16" i="2"/>
  <c r="AA16" i="2" s="1"/>
  <c r="G16" i="2"/>
  <c r="Z15" i="2"/>
  <c r="P15" i="2"/>
  <c r="L15" i="2"/>
  <c r="J15" i="2"/>
  <c r="I15" i="2"/>
  <c r="H15" i="2"/>
  <c r="AA15" i="2" s="1"/>
  <c r="G15" i="2"/>
  <c r="Y15" i="2" s="1"/>
  <c r="Z14" i="2"/>
  <c r="L14" i="2"/>
  <c r="J14" i="2"/>
  <c r="I14" i="2"/>
  <c r="H14" i="2"/>
  <c r="AA14" i="2" s="1"/>
  <c r="G14" i="2"/>
  <c r="Z13" i="2"/>
  <c r="L13" i="2"/>
  <c r="J13" i="2"/>
  <c r="I13" i="2"/>
  <c r="M13" i="2" s="1"/>
  <c r="F13" i="2" s="1"/>
  <c r="H13" i="2"/>
  <c r="P13" i="2" s="1"/>
  <c r="G13" i="2"/>
  <c r="Y13" i="2" s="1"/>
  <c r="Y12" i="2"/>
  <c r="L12" i="2"/>
  <c r="J12" i="2"/>
  <c r="I12" i="2"/>
  <c r="H12" i="2"/>
  <c r="AA12" i="2" s="1"/>
  <c r="G12" i="2"/>
  <c r="Z11" i="2"/>
  <c r="L11" i="2"/>
  <c r="J11" i="2"/>
  <c r="I11" i="2"/>
  <c r="M11" i="2" s="1"/>
  <c r="F11" i="2" s="1"/>
  <c r="H11" i="2"/>
  <c r="P11" i="2" s="1"/>
  <c r="G11" i="2"/>
  <c r="Y11" i="2" s="1"/>
  <c r="Y10" i="2"/>
  <c r="L10" i="2"/>
  <c r="J10" i="2"/>
  <c r="I10" i="2"/>
  <c r="H10" i="2"/>
  <c r="AA10" i="2" s="1"/>
  <c r="G10" i="2"/>
  <c r="W10" i="2" s="1"/>
  <c r="Z9" i="2"/>
  <c r="L9" i="2"/>
  <c r="J9" i="2"/>
  <c r="I9" i="2"/>
  <c r="M9" i="2" s="1"/>
  <c r="F9" i="2" s="1"/>
  <c r="H9" i="2"/>
  <c r="P9" i="2" s="1"/>
  <c r="G9" i="2"/>
  <c r="Y9" i="2" s="1"/>
  <c r="Y8" i="2"/>
  <c r="L8" i="2"/>
  <c r="J8" i="2"/>
  <c r="V8" i="2" s="1"/>
  <c r="I8" i="2"/>
  <c r="K8" i="2" s="1"/>
  <c r="H8" i="2"/>
  <c r="AA8" i="2" s="1"/>
  <c r="G8" i="2"/>
  <c r="W8" i="2" s="1"/>
  <c r="D8" i="2"/>
  <c r="Z7" i="2"/>
  <c r="L7" i="2"/>
  <c r="J7" i="2"/>
  <c r="I7" i="2"/>
  <c r="M7" i="2" s="1"/>
  <c r="H7" i="2"/>
  <c r="P7" i="2" s="1"/>
  <c r="G7" i="2"/>
  <c r="Y7" i="2" s="1"/>
  <c r="F7" i="2"/>
  <c r="Y6" i="2"/>
  <c r="L6" i="2"/>
  <c r="J6" i="2"/>
  <c r="I6" i="2"/>
  <c r="K6" i="2" s="1"/>
  <c r="H6" i="2"/>
  <c r="G6" i="2"/>
  <c r="Z5" i="2"/>
  <c r="L5" i="2"/>
  <c r="J5" i="2"/>
  <c r="I5" i="2"/>
  <c r="M5" i="2" s="1"/>
  <c r="H5" i="2"/>
  <c r="P5" i="2" s="1"/>
  <c r="G5" i="2"/>
  <c r="Y5" i="2" s="1"/>
  <c r="F5" i="2"/>
  <c r="Y4" i="2"/>
  <c r="L4" i="2"/>
  <c r="J4" i="2"/>
  <c r="I4" i="2"/>
  <c r="H4" i="2"/>
  <c r="G4" i="2"/>
  <c r="AA3" i="2"/>
  <c r="Z3" i="2"/>
  <c r="L3" i="2"/>
  <c r="J3" i="2"/>
  <c r="I3" i="2"/>
  <c r="M3" i="2" s="1"/>
  <c r="H3" i="2"/>
  <c r="P3" i="2" s="1"/>
  <c r="G3" i="2"/>
  <c r="Y3" i="2" s="1"/>
  <c r="F3" i="2"/>
  <c r="P12" i="2" l="1"/>
  <c r="P10" i="2"/>
  <c r="D11" i="2"/>
  <c r="K12" i="2"/>
  <c r="E3" i="2"/>
  <c r="K3" i="2"/>
  <c r="C3" i="2" s="1"/>
  <c r="AA4" i="2"/>
  <c r="P4" i="2"/>
  <c r="E6" i="2"/>
  <c r="X6" i="2"/>
  <c r="V14" i="2"/>
  <c r="K4" i="2"/>
  <c r="V4" i="2" s="1"/>
  <c r="D6" i="2"/>
  <c r="V6" i="2"/>
  <c r="N3" i="2"/>
  <c r="W6" i="2"/>
  <c r="P8" i="2"/>
  <c r="K10" i="2"/>
  <c r="V12" i="2"/>
  <c r="V3" i="2"/>
  <c r="W4" i="2"/>
  <c r="AA6" i="2"/>
  <c r="T6" i="2"/>
  <c r="P6" i="2"/>
  <c r="D7" i="2"/>
  <c r="C8" i="2"/>
  <c r="E8" i="2"/>
  <c r="X8" i="2"/>
  <c r="V10" i="2"/>
  <c r="N11" i="2"/>
  <c r="W12" i="2"/>
  <c r="F15" i="2"/>
  <c r="X24" i="2"/>
  <c r="O3" i="2"/>
  <c r="W3" i="2"/>
  <c r="K5" i="2"/>
  <c r="C5" i="2" s="1"/>
  <c r="O5" i="2"/>
  <c r="W5" i="2"/>
  <c r="AA5" i="2"/>
  <c r="M6" i="2"/>
  <c r="C6" i="2" s="1"/>
  <c r="K7" i="2"/>
  <c r="E7" i="2" s="1"/>
  <c r="O7" i="2"/>
  <c r="W7" i="2"/>
  <c r="AA7" i="2"/>
  <c r="M8" i="2"/>
  <c r="F8" i="2" s="1"/>
  <c r="T8" i="2"/>
  <c r="K9" i="2"/>
  <c r="O9" i="2"/>
  <c r="W9" i="2"/>
  <c r="AA9" i="2"/>
  <c r="M10" i="2"/>
  <c r="F10" i="2" s="1"/>
  <c r="T10" i="2"/>
  <c r="K11" i="2"/>
  <c r="E11" i="2" s="1"/>
  <c r="O11" i="2"/>
  <c r="W11" i="2"/>
  <c r="AA11" i="2"/>
  <c r="M12" i="2"/>
  <c r="F12" i="2" s="1"/>
  <c r="T12" i="2"/>
  <c r="K13" i="2"/>
  <c r="C13" i="2" s="1"/>
  <c r="O13" i="2"/>
  <c r="W13" i="2"/>
  <c r="AA13" i="2"/>
  <c r="E14" i="2"/>
  <c r="K14" i="2"/>
  <c r="X14" i="2" s="1"/>
  <c r="P14" i="2"/>
  <c r="W16" i="2"/>
  <c r="K18" i="2"/>
  <c r="P18" i="2"/>
  <c r="N19" i="2"/>
  <c r="W20" i="2"/>
  <c r="K22" i="2"/>
  <c r="V24" i="2"/>
  <c r="P28" i="2"/>
  <c r="K30" i="2"/>
  <c r="E20" i="2"/>
  <c r="V26" i="2"/>
  <c r="P30" i="2"/>
  <c r="Z4" i="2"/>
  <c r="D5" i="2"/>
  <c r="X5" i="2"/>
  <c r="Z6" i="2"/>
  <c r="X7" i="2"/>
  <c r="N8" i="2"/>
  <c r="Z8" i="2"/>
  <c r="N10" i="2"/>
  <c r="Z10" i="2"/>
  <c r="X11" i="2"/>
  <c r="N12" i="2"/>
  <c r="Z12" i="2"/>
  <c r="M15" i="2"/>
  <c r="E18" i="2"/>
  <c r="V18" i="2"/>
  <c r="M19" i="2"/>
  <c r="F19" i="2" s="1"/>
  <c r="P19" i="2"/>
  <c r="N20" i="2"/>
  <c r="P26" i="2"/>
  <c r="K28" i="2"/>
  <c r="N30" i="2"/>
  <c r="P32" i="2"/>
  <c r="E16" i="2"/>
  <c r="V16" i="2"/>
  <c r="P22" i="2"/>
  <c r="M4" i="2"/>
  <c r="N4" i="2" s="1"/>
  <c r="D3" i="2"/>
  <c r="X3" i="2"/>
  <c r="T3" i="2"/>
  <c r="O4" i="2"/>
  <c r="T5" i="2"/>
  <c r="O6" i="2"/>
  <c r="T7" i="2"/>
  <c r="O8" i="2"/>
  <c r="O10" i="2"/>
  <c r="T11" i="2"/>
  <c r="O12" i="2"/>
  <c r="W14" i="2"/>
  <c r="O14" i="2"/>
  <c r="Y14" i="2"/>
  <c r="T14" i="2"/>
  <c r="V15" i="2"/>
  <c r="D16" i="2"/>
  <c r="K16" i="2"/>
  <c r="P16" i="2"/>
  <c r="N17" i="2"/>
  <c r="W18" i="2"/>
  <c r="D20" i="2"/>
  <c r="K20" i="2"/>
  <c r="T20" i="2" s="1"/>
  <c r="P20" i="2"/>
  <c r="W22" i="2"/>
  <c r="F22" i="2"/>
  <c r="P24" i="2"/>
  <c r="E25" i="2"/>
  <c r="K26" i="2"/>
  <c r="V28" i="2"/>
  <c r="N29" i="2"/>
  <c r="W30" i="2"/>
  <c r="D31" i="2"/>
  <c r="K32" i="2"/>
  <c r="T32" i="2" s="1"/>
  <c r="M14" i="2"/>
  <c r="F14" i="2" s="1"/>
  <c r="K15" i="2"/>
  <c r="O15" i="2"/>
  <c r="W15" i="2"/>
  <c r="M16" i="2"/>
  <c r="F16" i="2" s="1"/>
  <c r="T16" i="2"/>
  <c r="Y16" i="2"/>
  <c r="K17" i="2"/>
  <c r="V17" i="2" s="1"/>
  <c r="O17" i="2"/>
  <c r="W17" i="2"/>
  <c r="M18" i="2"/>
  <c r="F18" i="2" s="1"/>
  <c r="T18" i="2"/>
  <c r="Y18" i="2"/>
  <c r="K19" i="2"/>
  <c r="O19" i="2"/>
  <c r="W19" i="2"/>
  <c r="M20" i="2"/>
  <c r="F20" i="2" s="1"/>
  <c r="Y20" i="2"/>
  <c r="K21" i="2"/>
  <c r="E21" i="2" s="1"/>
  <c r="O21" i="2"/>
  <c r="W21" i="2"/>
  <c r="AA21" i="2"/>
  <c r="E22" i="2"/>
  <c r="M22" i="2"/>
  <c r="Y22" i="2"/>
  <c r="K23" i="2"/>
  <c r="E23" i="2" s="1"/>
  <c r="O23" i="2"/>
  <c r="W23" i="2"/>
  <c r="AA23" i="2"/>
  <c r="E24" i="2"/>
  <c r="M24" i="2"/>
  <c r="F24" i="2" s="1"/>
  <c r="T24" i="2"/>
  <c r="Y24" i="2"/>
  <c r="K25" i="2"/>
  <c r="O25" i="2"/>
  <c r="W25" i="2"/>
  <c r="AA25" i="2"/>
  <c r="E26" i="2"/>
  <c r="M26" i="2"/>
  <c r="F26" i="2" s="1"/>
  <c r="T26" i="2"/>
  <c r="Y26" i="2"/>
  <c r="K27" i="2"/>
  <c r="D27" i="2" s="1"/>
  <c r="O27" i="2"/>
  <c r="W27" i="2"/>
  <c r="AA27" i="2"/>
  <c r="E28" i="2"/>
  <c r="M28" i="2"/>
  <c r="F28" i="2" s="1"/>
  <c r="T28" i="2"/>
  <c r="Y28" i="2"/>
  <c r="K29" i="2"/>
  <c r="E29" i="2" s="1"/>
  <c r="O29" i="2"/>
  <c r="W29" i="2"/>
  <c r="AA29" i="2"/>
  <c r="E30" i="2"/>
  <c r="M30" i="2"/>
  <c r="F30" i="2" s="1"/>
  <c r="T30" i="2"/>
  <c r="Y30" i="2"/>
  <c r="K31" i="2"/>
  <c r="X31" i="2" s="1"/>
  <c r="O31" i="2"/>
  <c r="W31" i="2"/>
  <c r="AA31" i="2"/>
  <c r="M32" i="2"/>
  <c r="F32" i="2" s="1"/>
  <c r="Y32" i="2"/>
  <c r="N22" i="2"/>
  <c r="N24" i="2"/>
  <c r="N26" i="2"/>
  <c r="N28" i="2"/>
  <c r="X29" i="2"/>
  <c r="V30" i="2"/>
  <c r="Z30" i="2"/>
  <c r="N32" i="2"/>
  <c r="V32" i="2"/>
  <c r="Z32" i="2"/>
  <c r="T15" i="2"/>
  <c r="O16" i="2"/>
  <c r="T17" i="2"/>
  <c r="O18" i="2"/>
  <c r="T19" i="2"/>
  <c r="O20" i="2"/>
  <c r="T21" i="2"/>
  <c r="O22" i="2"/>
  <c r="O24" i="2"/>
  <c r="T25" i="2"/>
  <c r="O26" i="2"/>
  <c r="O28" i="2"/>
  <c r="T29" i="2"/>
  <c r="O30" i="2"/>
  <c r="O32" i="2"/>
  <c r="F51" i="1"/>
  <c r="F42" i="1"/>
  <c r="F33" i="1"/>
  <c r="F24" i="1"/>
  <c r="F15" i="1"/>
  <c r="F16" i="1" s="1"/>
  <c r="C22" i="2" l="1"/>
  <c r="D22" i="2"/>
  <c r="X22" i="2"/>
  <c r="C9" i="2"/>
  <c r="V9" i="2"/>
  <c r="N9" i="2"/>
  <c r="T22" i="2"/>
  <c r="C19" i="2"/>
  <c r="X19" i="2"/>
  <c r="D19" i="2"/>
  <c r="C15" i="2"/>
  <c r="D15" i="2"/>
  <c r="X15" i="2"/>
  <c r="E31" i="2"/>
  <c r="N21" i="2"/>
  <c r="V19" i="2"/>
  <c r="E15" i="2"/>
  <c r="C24" i="2"/>
  <c r="V13" i="2"/>
  <c r="C28" i="2"/>
  <c r="D28" i="2"/>
  <c r="X28" i="2"/>
  <c r="X9" i="2"/>
  <c r="D23" i="2"/>
  <c r="C18" i="2"/>
  <c r="X18" i="2"/>
  <c r="D18" i="2"/>
  <c r="N18" i="2"/>
  <c r="N15" i="2"/>
  <c r="V5" i="2"/>
  <c r="V31" i="2"/>
  <c r="C10" i="2"/>
  <c r="E10" i="2"/>
  <c r="D10" i="2"/>
  <c r="X10" i="2"/>
  <c r="F6" i="2"/>
  <c r="T4" i="2"/>
  <c r="T31" i="2"/>
  <c r="T27" i="2"/>
  <c r="T23" i="2"/>
  <c r="C26" i="2"/>
  <c r="X26" i="2"/>
  <c r="D26" i="2"/>
  <c r="V23" i="2"/>
  <c r="E19" i="2"/>
  <c r="C16" i="2"/>
  <c r="X16" i="2"/>
  <c r="N13" i="2"/>
  <c r="N23" i="2"/>
  <c r="X13" i="2"/>
  <c r="N6" i="2"/>
  <c r="C30" i="2"/>
  <c r="D30" i="2"/>
  <c r="X30" i="2"/>
  <c r="C11" i="2"/>
  <c r="V11" i="2"/>
  <c r="C7" i="2"/>
  <c r="N7" i="2"/>
  <c r="F4" i="2"/>
  <c r="E5" i="2"/>
  <c r="D9" i="2"/>
  <c r="N16" i="2"/>
  <c r="N5" i="2"/>
  <c r="C31" i="2"/>
  <c r="N31" i="2"/>
  <c r="C29" i="2"/>
  <c r="V29" i="2"/>
  <c r="X27" i="2"/>
  <c r="C27" i="2"/>
  <c r="N27" i="2"/>
  <c r="V27" i="2"/>
  <c r="X25" i="2"/>
  <c r="C25" i="2"/>
  <c r="V25" i="2"/>
  <c r="N25" i="2"/>
  <c r="X23" i="2"/>
  <c r="C23" i="2"/>
  <c r="X21" i="2"/>
  <c r="C21" i="2"/>
  <c r="V21" i="2"/>
  <c r="D21" i="2"/>
  <c r="C17" i="2"/>
  <c r="X17" i="2"/>
  <c r="D17" i="2"/>
  <c r="C32" i="2"/>
  <c r="E32" i="2"/>
  <c r="X32" i="2"/>
  <c r="D32" i="2"/>
  <c r="D25" i="2"/>
  <c r="C20" i="2"/>
  <c r="X20" i="2"/>
  <c r="T13" i="2"/>
  <c r="T9" i="2"/>
  <c r="E27" i="2"/>
  <c r="V22" i="2"/>
  <c r="D13" i="2"/>
  <c r="V20" i="2"/>
  <c r="D29" i="2"/>
  <c r="E17" i="2"/>
  <c r="C14" i="2"/>
  <c r="D14" i="2"/>
  <c r="N14" i="2"/>
  <c r="E13" i="2"/>
  <c r="E9" i="2"/>
  <c r="C4" i="2"/>
  <c r="E4" i="2"/>
  <c r="D4" i="2"/>
  <c r="X4" i="2"/>
  <c r="C12" i="2"/>
  <c r="E12" i="2"/>
  <c r="D12" i="2"/>
  <c r="X12" i="2"/>
  <c r="V7" i="2"/>
  <c r="F52" i="1"/>
  <c r="A51" i="1"/>
  <c r="G51" i="1" s="1"/>
  <c r="F43" i="1"/>
  <c r="A42" i="1"/>
  <c r="G42" i="1" s="1"/>
  <c r="F34" i="1"/>
  <c r="A33" i="1"/>
  <c r="G33" i="1" s="1"/>
  <c r="F25" i="1"/>
  <c r="A24" i="1"/>
  <c r="G24" i="1" s="1"/>
  <c r="A15" i="1"/>
  <c r="G15" i="1" s="1"/>
  <c r="F17" i="1"/>
  <c r="L2" i="2"/>
  <c r="J2" i="2"/>
  <c r="I2" i="2"/>
  <c r="Z2" i="2" s="1"/>
  <c r="H2" i="2"/>
  <c r="G2" i="2"/>
  <c r="F53" i="1" l="1"/>
  <c r="F44" i="1"/>
  <c r="F35" i="1"/>
  <c r="F26" i="1"/>
  <c r="F18" i="1"/>
  <c r="AA2" i="2"/>
  <c r="W2" i="2"/>
  <c r="Y2" i="2"/>
  <c r="P2" i="2"/>
  <c r="O2" i="2"/>
  <c r="M2" i="2"/>
  <c r="F2" i="2" s="1"/>
  <c r="K2" i="2"/>
  <c r="E2" i="2" s="1"/>
  <c r="F7" i="1"/>
  <c r="F8" i="1" s="1"/>
  <c r="F9" i="1" s="1"/>
  <c r="F10" i="1" s="1"/>
  <c r="F11" i="1" s="1"/>
  <c r="F12" i="1" s="1"/>
  <c r="A6" i="1"/>
  <c r="G6" i="1" s="1"/>
  <c r="F54" i="1" l="1"/>
  <c r="F45" i="1"/>
  <c r="F36" i="1"/>
  <c r="F27" i="1"/>
  <c r="F19" i="1"/>
  <c r="N2" i="2"/>
  <c r="X2" i="2"/>
  <c r="V2" i="2"/>
  <c r="T2" i="2"/>
  <c r="D2" i="2"/>
  <c r="C2" i="2"/>
  <c r="B6" i="2" l="1"/>
  <c r="B5" i="2"/>
  <c r="B3" i="2"/>
  <c r="B8" i="2"/>
  <c r="B13" i="2"/>
  <c r="B17" i="2"/>
  <c r="B27" i="2"/>
  <c r="B16" i="2"/>
  <c r="B30" i="2"/>
  <c r="B29" i="2"/>
  <c r="B11" i="2"/>
  <c r="B9" i="2"/>
  <c r="B32" i="2"/>
  <c r="B7" i="2"/>
  <c r="B12" i="2"/>
  <c r="B18" i="2"/>
  <c r="B15" i="2"/>
  <c r="B10" i="2"/>
  <c r="B21" i="2"/>
  <c r="B23" i="2"/>
  <c r="B26" i="2"/>
  <c r="B14" i="2"/>
  <c r="B22" i="2"/>
  <c r="B4" i="2"/>
  <c r="B28" i="2"/>
  <c r="B25" i="2"/>
  <c r="B24" i="2"/>
  <c r="B31" i="2"/>
  <c r="B20" i="2"/>
  <c r="B19" i="2"/>
  <c r="F55" i="1"/>
  <c r="F46" i="1"/>
  <c r="F37" i="1"/>
  <c r="F28" i="1"/>
  <c r="B2" i="2"/>
  <c r="F20" i="1"/>
  <c r="H54" i="1" l="1"/>
  <c r="I45" i="1"/>
  <c r="I51" i="1"/>
  <c r="C51" i="1"/>
  <c r="H51" i="1"/>
  <c r="H52" i="1"/>
  <c r="C52" i="1"/>
  <c r="I52" i="1"/>
  <c r="I53" i="1"/>
  <c r="H53" i="1"/>
  <c r="I54" i="1"/>
  <c r="F56" i="1"/>
  <c r="H55" i="1"/>
  <c r="I55" i="1"/>
  <c r="H45" i="1"/>
  <c r="H36" i="1"/>
  <c r="C42" i="1"/>
  <c r="I42" i="1"/>
  <c r="H42" i="1"/>
  <c r="C43" i="1"/>
  <c r="H43" i="1"/>
  <c r="I43" i="1"/>
  <c r="I44" i="1"/>
  <c r="H44" i="1"/>
  <c r="F47" i="1"/>
  <c r="I46" i="1"/>
  <c r="H46" i="1"/>
  <c r="C33" i="1"/>
  <c r="I33" i="1"/>
  <c r="H33" i="1"/>
  <c r="C34" i="1"/>
  <c r="I34" i="1"/>
  <c r="H34" i="1"/>
  <c r="I35" i="1"/>
  <c r="H35" i="1"/>
  <c r="I36" i="1"/>
  <c r="F38" i="1"/>
  <c r="I37" i="1"/>
  <c r="H37" i="1"/>
  <c r="I24" i="1"/>
  <c r="C24" i="1"/>
  <c r="H24" i="1"/>
  <c r="C25" i="1"/>
  <c r="H25" i="1"/>
  <c r="I25" i="1"/>
  <c r="I26" i="1"/>
  <c r="H26" i="1"/>
  <c r="H28" i="1"/>
  <c r="F29" i="1"/>
  <c r="I28" i="1"/>
  <c r="I27" i="1"/>
  <c r="H27" i="1"/>
  <c r="I7" i="1"/>
  <c r="I6" i="1"/>
  <c r="I8" i="1"/>
  <c r="I11" i="1"/>
  <c r="H13" i="1"/>
  <c r="H12" i="1"/>
  <c r="H11" i="1"/>
  <c r="I10" i="1"/>
  <c r="H18" i="1"/>
  <c r="H15" i="1"/>
  <c r="I19" i="1"/>
  <c r="I16" i="1"/>
  <c r="I17" i="1"/>
  <c r="H17" i="1"/>
  <c r="C16" i="1"/>
  <c r="I15" i="1"/>
  <c r="H16" i="1"/>
  <c r="I18" i="1"/>
  <c r="H19" i="1"/>
  <c r="C15" i="1"/>
  <c r="H20" i="1"/>
  <c r="H21" i="1"/>
  <c r="I20" i="1"/>
  <c r="F21" i="1"/>
  <c r="H22" i="1" s="1"/>
  <c r="H56" i="1" l="1"/>
  <c r="H57" i="1"/>
  <c r="F57" i="1"/>
  <c r="H58" i="1" s="1"/>
  <c r="I56" i="1"/>
  <c r="H47" i="1"/>
  <c r="H48" i="1"/>
  <c r="F48" i="1"/>
  <c r="H49" i="1" s="1"/>
  <c r="I47" i="1"/>
  <c r="H38" i="1"/>
  <c r="H39" i="1"/>
  <c r="F39" i="1"/>
  <c r="H40" i="1" s="1"/>
  <c r="I38" i="1"/>
  <c r="H29" i="1"/>
  <c r="H30" i="1"/>
  <c r="F30" i="1"/>
  <c r="H31" i="1" s="1"/>
  <c r="I29" i="1"/>
  <c r="I9" i="1"/>
  <c r="H10" i="1"/>
  <c r="H9" i="1"/>
  <c r="H8" i="1"/>
  <c r="H7" i="1"/>
  <c r="H6" i="1"/>
  <c r="C7" i="1"/>
  <c r="C6" i="1"/>
</calcChain>
</file>

<file path=xl/sharedStrings.xml><?xml version="1.0" encoding="utf-8"?>
<sst xmlns="http://schemas.openxmlformats.org/spreadsheetml/2006/main" count="73" uniqueCount="13">
  <si>
    <t>Lösung:</t>
  </si>
  <si>
    <t>Für neue Zufallswerte</t>
  </si>
  <si>
    <t>F9 drücken</t>
  </si>
  <si>
    <t>x</t>
  </si>
  <si>
    <t>y</t>
  </si>
  <si>
    <t>m1</t>
  </si>
  <si>
    <t>m2</t>
  </si>
  <si>
    <t>Lineare Gleichungssysteme lösen</t>
  </si>
  <si>
    <t>| T</t>
  </si>
  <si>
    <t>Einsetzen in 1. Gleichung</t>
  </si>
  <si>
    <t>www.schlauistwow.de</t>
  </si>
  <si>
    <t>Löse das Gleichungssystem</t>
  </si>
  <si>
    <t xml:space="preserve">Aufgabe 1: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</si>
</sst>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5" fillId="0" borderId="0" xfId="0" applyFont="1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 indent="5"/>
    </xf>
    <xf numFmtId="0" fontId="0" fillId="3" borderId="2" xfId="0" applyFill="1" applyBorder="1"/>
    <xf numFmtId="0" fontId="0" fillId="3" borderId="0" xfId="0" applyFill="1"/>
    <xf numFmtId="0" fontId="0" fillId="0" borderId="0" xfId="0" applyAlignment="1"/>
    <xf numFmtId="0" fontId="2" fillId="2" borderId="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showWhiteSpace="0" zoomScaleNormal="100" workbookViewId="0">
      <selection activeCell="E10" sqref="E10"/>
    </sheetView>
  </sheetViews>
  <sheetFormatPr baseColWidth="10" defaultRowHeight="13.2" x14ac:dyDescent="0.25"/>
  <cols>
    <col min="1" max="1" width="3.88671875" customWidth="1"/>
    <col min="2" max="2" width="9.109375" customWidth="1"/>
    <col min="3" max="3" width="15" customWidth="1"/>
    <col min="5" max="5" width="6.5546875" customWidth="1"/>
    <col min="6" max="6" width="3" customWidth="1"/>
    <col min="7" max="7" width="3.5546875" customWidth="1"/>
    <col min="8" max="8" width="25.77734375" customWidth="1"/>
    <col min="9" max="9" width="8.33203125" customWidth="1"/>
  </cols>
  <sheetData>
    <row r="1" spans="1:12" x14ac:dyDescent="0.25">
      <c r="A1" s="1" t="s">
        <v>7</v>
      </c>
      <c r="E1" s="7"/>
      <c r="F1" s="7"/>
    </row>
    <row r="2" spans="1:12" x14ac:dyDescent="0.25">
      <c r="E2" s="7"/>
      <c r="F2" s="7"/>
    </row>
    <row r="3" spans="1:12" x14ac:dyDescent="0.25">
      <c r="A3" s="1" t="s">
        <v>12</v>
      </c>
      <c r="E3" s="7"/>
      <c r="F3" s="6"/>
    </row>
    <row r="4" spans="1:12" x14ac:dyDescent="0.25">
      <c r="A4" s="3" t="s">
        <v>11</v>
      </c>
      <c r="E4" s="7"/>
      <c r="F4" s="6"/>
      <c r="G4" s="1" t="s">
        <v>0</v>
      </c>
    </row>
    <row r="5" spans="1:12" ht="4.2" customHeight="1" x14ac:dyDescent="0.25">
      <c r="E5" s="2"/>
      <c r="F5" s="6"/>
      <c r="H5" s="4"/>
    </row>
    <row r="6" spans="1:12" x14ac:dyDescent="0.25">
      <c r="A6" t="str">
        <f>F6&amp;")"</f>
        <v>1)</v>
      </c>
      <c r="C6" s="5" t="str">
        <f ca="1">VLOOKUP(F6,Daten1!$B$2:$AA$32,3,FALSE)</f>
        <v>12x -4y = 52</v>
      </c>
      <c r="E6" s="2"/>
      <c r="F6" s="6">
        <v>1</v>
      </c>
      <c r="G6" t="str">
        <f>A6</f>
        <v>1)</v>
      </c>
      <c r="H6" s="4" t="str">
        <f ca="1">VLOOKUP($F6,Daten1!$B$2:$AA$32,13,FALSE)</f>
        <v>I + II:      32x = 128</v>
      </c>
      <c r="I6" t="str">
        <f ca="1">IF(VLOOKUP($F6,Daten1!$B$2:$AA$32,14,FALSE)=0,"",VLOOKUP($F6,Daten1!$B$2:$AA$32,14,FALSE))</f>
        <v>| : 32</v>
      </c>
    </row>
    <row r="7" spans="1:12" x14ac:dyDescent="0.25">
      <c r="C7" s="5" t="str">
        <f ca="1">VLOOKUP(F7,Daten1!$B$2:$AA$32,5,FALSE)</f>
        <v>20x + 4y = 76</v>
      </c>
      <c r="E7" s="2"/>
      <c r="F7" s="6">
        <f t="shared" ref="F7:F12" si="0">F6</f>
        <v>1</v>
      </c>
      <c r="H7" s="4" t="str">
        <f ca="1">VLOOKUP($F7,Daten1!$B$2:$AA$32,15,FALSE)</f>
        <v>x = 4</v>
      </c>
      <c r="I7" t="str">
        <f ca="1">IF(VLOOKUP($F7,Daten1!$B$2:$AA$32,16,FALSE)=0,"",VLOOKUP($F7,Daten1!$B$2:$AA$32,16,FALSE))</f>
        <v/>
      </c>
      <c r="K7" s="15" t="s">
        <v>1</v>
      </c>
      <c r="L7" s="15"/>
    </row>
    <row r="8" spans="1:12" x14ac:dyDescent="0.25">
      <c r="E8" s="2"/>
      <c r="F8" s="6">
        <f t="shared" si="0"/>
        <v>1</v>
      </c>
      <c r="H8" s="4" t="str">
        <f ca="1">VLOOKUP($F8,Daten1!$B$2:$AA$32,17,FALSE)</f>
        <v>Einsetzen in 1. Gleichung</v>
      </c>
      <c r="I8" t="str">
        <f ca="1">IF(VLOOKUP($F8,Daten1!$B$2:$AA$32,18,FALSE)=0,"",VLOOKUP($F8,Daten1!$B$2:$AA$32,18,FALSE))</f>
        <v/>
      </c>
      <c r="K8" s="15" t="s">
        <v>2</v>
      </c>
      <c r="L8" s="15"/>
    </row>
    <row r="9" spans="1:12" x14ac:dyDescent="0.25">
      <c r="E9" s="2"/>
      <c r="F9" s="6">
        <f t="shared" si="0"/>
        <v>1</v>
      </c>
      <c r="H9" s="4" t="str">
        <f ca="1">VLOOKUP($F9,Daten1!$B$2:$AA$32,19,FALSE)</f>
        <v>12 · 4 -4y = 52</v>
      </c>
      <c r="I9" s="14" t="str">
        <f ca="1">IF(VLOOKUP($F9,Daten1!$B$2:$AA$32,20,FALSE)=0,"",VLOOKUP($F9,Daten1!$B$2:$AA$32,20,FALSE))</f>
        <v>| T</v>
      </c>
    </row>
    <row r="10" spans="1:12" x14ac:dyDescent="0.25">
      <c r="E10" s="2"/>
      <c r="F10" s="6">
        <f t="shared" si="0"/>
        <v>1</v>
      </c>
      <c r="H10" s="4" t="str">
        <f ca="1">VLOOKUP($F10,Daten1!$B$2:$AA$32,21,FALSE)</f>
        <v>48 -4y = 52</v>
      </c>
      <c r="I10" s="14" t="str">
        <f ca="1">IF(VLOOKUP($F10,Daten1!$B$2:$AA$32,22,FALSE)=0,"",VLOOKUP($F10,Daten1!$B$2:$AA$32,22,FALSE))</f>
        <v>| -48</v>
      </c>
    </row>
    <row r="11" spans="1:12" x14ac:dyDescent="0.25">
      <c r="E11" s="2"/>
      <c r="F11" s="6">
        <f t="shared" si="0"/>
        <v>1</v>
      </c>
      <c r="H11" s="4" t="str">
        <f ca="1">VLOOKUP($F11,Daten1!$B$2:$AA$32,23,FALSE)</f>
        <v>-4y = 4</v>
      </c>
      <c r="I11" s="14" t="str">
        <f ca="1">IF(VLOOKUP($F11,Daten1!$B$2:$AA$32,24,FALSE)=0,"",VLOOKUP($F11,Daten1!$B$2:$AA$32,24,FALSE))</f>
        <v>| : (-4)</v>
      </c>
    </row>
    <row r="12" spans="1:12" x14ac:dyDescent="0.25">
      <c r="E12" s="2"/>
      <c r="F12" s="6">
        <f t="shared" si="0"/>
        <v>1</v>
      </c>
      <c r="H12" s="4" t="str">
        <f ca="1">IF(VLOOKUP($F11,Daten1!$B$2:$AA$32,25,FALSE)=0,"",VLOOKUP($F11,Daten1!$B$2:$AA$32,25,FALSE))</f>
        <v>y = -1</v>
      </c>
    </row>
    <row r="13" spans="1:12" x14ac:dyDescent="0.25">
      <c r="E13" s="2"/>
      <c r="F13" s="6"/>
      <c r="H13" s="4" t="str">
        <f ca="1">IF(VLOOKUP($F12,Daten1!$B$2:$AA$32,26,FALSE)=0,"",VLOOKUP($F12,Daten1!$B$2:$AA$32,26,FALSE))</f>
        <v>L = { (4|-1) }</v>
      </c>
    </row>
    <row r="14" spans="1:12" ht="4.2" customHeight="1" x14ac:dyDescent="0.25">
      <c r="E14" s="2"/>
      <c r="F14" s="6"/>
      <c r="H14" s="4"/>
    </row>
    <row r="15" spans="1:12" x14ac:dyDescent="0.25">
      <c r="A15" t="str">
        <f>F15&amp;")"</f>
        <v>2)</v>
      </c>
      <c r="C15" s="5" t="str">
        <f ca="1">VLOOKUP(F15,Daten1!$B$2:$AA$32,3,FALSE)</f>
        <v>4x + 4y = -32</v>
      </c>
      <c r="E15" s="2"/>
      <c r="F15" s="6">
        <f>F6+1</f>
        <v>2</v>
      </c>
      <c r="G15" t="str">
        <f>A15</f>
        <v>2)</v>
      </c>
      <c r="H15" s="4" t="str">
        <f ca="1">VLOOKUP($F15,Daten1!$B$2:$AA$32,13,FALSE)</f>
        <v>I + II:      20x = -60</v>
      </c>
      <c r="I15" t="str">
        <f ca="1">IF(VLOOKUP($F15,Daten1!$B$2:$AA$32,14,FALSE)=0,"",VLOOKUP($F15,Daten1!$B$2:$AA$32,14,FALSE))</f>
        <v>| : 20</v>
      </c>
    </row>
    <row r="16" spans="1:12" x14ac:dyDescent="0.25">
      <c r="C16" s="5" t="str">
        <f ca="1">VLOOKUP(F16,Daten1!$B$2:$AA$32,5,FALSE)</f>
        <v>16x -4y = -28</v>
      </c>
      <c r="E16" s="2"/>
      <c r="F16" s="6">
        <f t="shared" ref="F16:F21" si="1">F15</f>
        <v>2</v>
      </c>
      <c r="H16" s="4" t="str">
        <f ca="1">VLOOKUP($F16,Daten1!$B$2:$AA$32,15,FALSE)</f>
        <v>x = -3</v>
      </c>
      <c r="I16" t="str">
        <f ca="1">IF(VLOOKUP($F16,Daten1!$B$2:$AA$32,16,FALSE)=0,"",VLOOKUP($F16,Daten1!$B$2:$AA$32,16,FALSE))</f>
        <v/>
      </c>
    </row>
    <row r="17" spans="1:9" x14ac:dyDescent="0.25">
      <c r="E17" s="2"/>
      <c r="F17" s="6">
        <f t="shared" si="1"/>
        <v>2</v>
      </c>
      <c r="H17" s="4" t="str">
        <f ca="1">VLOOKUP($F17,Daten1!$B$2:$AA$32,17,FALSE)</f>
        <v>Einsetzen in 1. Gleichung</v>
      </c>
      <c r="I17" t="str">
        <f ca="1">IF(VLOOKUP($F17,Daten1!$B$2:$AA$32,18,FALSE)=0,"",VLOOKUP($F17,Daten1!$B$2:$AA$32,18,FALSE))</f>
        <v/>
      </c>
    </row>
    <row r="18" spans="1:9" x14ac:dyDescent="0.25">
      <c r="E18" s="2"/>
      <c r="F18" s="6">
        <f t="shared" si="1"/>
        <v>2</v>
      </c>
      <c r="H18" s="4" t="str">
        <f ca="1">VLOOKUP($F18,Daten1!$B$2:$AA$32,19,FALSE)</f>
        <v>4 · (-3) + 4y = -32</v>
      </c>
      <c r="I18" s="14" t="str">
        <f ca="1">IF(VLOOKUP($F18,Daten1!$B$2:$AA$32,20,FALSE)=0,"",VLOOKUP($F18,Daten1!$B$2:$AA$32,20,FALSE))</f>
        <v>| T</v>
      </c>
    </row>
    <row r="19" spans="1:9" x14ac:dyDescent="0.25">
      <c r="E19" s="2"/>
      <c r="F19" s="6">
        <f t="shared" si="1"/>
        <v>2</v>
      </c>
      <c r="H19" s="4" t="str">
        <f ca="1">VLOOKUP($F19,Daten1!$B$2:$AA$32,21,FALSE)</f>
        <v>-12 + 4y = -32</v>
      </c>
      <c r="I19" s="14" t="str">
        <f ca="1">IF(VLOOKUP($F19,Daten1!$B$2:$AA$32,22,FALSE)=0,"",VLOOKUP($F19,Daten1!$B$2:$AA$32,22,FALSE))</f>
        <v>| + 12</v>
      </c>
    </row>
    <row r="20" spans="1:9" x14ac:dyDescent="0.25">
      <c r="E20" s="2"/>
      <c r="F20" s="6">
        <f t="shared" si="1"/>
        <v>2</v>
      </c>
      <c r="H20" s="4" t="str">
        <f ca="1">VLOOKUP($F20,Daten1!$B$2:$AA$32,23,FALSE)</f>
        <v>4y = -20</v>
      </c>
      <c r="I20" s="14" t="str">
        <f ca="1">IF(VLOOKUP($F20,Daten1!$B$2:$AA$32,24,FALSE)=0,"",VLOOKUP($F20,Daten1!$B$2:$AA$32,24,FALSE))</f>
        <v>| : 4</v>
      </c>
    </row>
    <row r="21" spans="1:9" x14ac:dyDescent="0.25">
      <c r="E21" s="2"/>
      <c r="F21" s="6">
        <f t="shared" si="1"/>
        <v>2</v>
      </c>
      <c r="H21" s="4" t="str">
        <f ca="1">IF(VLOOKUP($F20,Daten1!$B$2:$AA$32,25,FALSE)=0,"",VLOOKUP($F20,Daten1!$B$2:$AA$32,25,FALSE))</f>
        <v>y = -5</v>
      </c>
    </row>
    <row r="22" spans="1:9" x14ac:dyDescent="0.25">
      <c r="E22" s="2"/>
      <c r="F22" s="6"/>
      <c r="H22" s="4" t="str">
        <f ca="1">IF(VLOOKUP($F21,Daten1!$B$2:$AA$32,26,FALSE)=0,"",VLOOKUP($F21,Daten1!$B$2:$AA$32,26,FALSE))</f>
        <v>L = { (-3|-5) }</v>
      </c>
    </row>
    <row r="23" spans="1:9" ht="4.2" customHeight="1" x14ac:dyDescent="0.25">
      <c r="E23" s="2"/>
      <c r="F23" s="6"/>
      <c r="H23" s="4"/>
    </row>
    <row r="24" spans="1:9" x14ac:dyDescent="0.25">
      <c r="A24" t="str">
        <f>F24&amp;")"</f>
        <v>3)</v>
      </c>
      <c r="C24" s="5" t="str">
        <f ca="1">VLOOKUP(F24,Daten1!$B$2:$AA$32,3,FALSE)</f>
        <v>3x + 3y = 3</v>
      </c>
      <c r="E24" s="2"/>
      <c r="F24" s="6">
        <f>F15+1</f>
        <v>3</v>
      </c>
      <c r="G24" t="str">
        <f>A24</f>
        <v>3)</v>
      </c>
      <c r="H24" s="4" t="str">
        <f ca="1">VLOOKUP($F24,Daten1!$B$2:$AA$32,13,FALSE)</f>
        <v>I + II:      9x = -27</v>
      </c>
      <c r="I24" t="str">
        <f ca="1">IF(VLOOKUP($F24,Daten1!$B$2:$AA$32,14,FALSE)=0,"",VLOOKUP($F24,Daten1!$B$2:$AA$32,14,FALSE))</f>
        <v>| : 9</v>
      </c>
    </row>
    <row r="25" spans="1:9" x14ac:dyDescent="0.25">
      <c r="C25" s="5" t="str">
        <f ca="1">VLOOKUP(F25,Daten1!$B$2:$AA$32,5,FALSE)</f>
        <v>6x -3y = -30</v>
      </c>
      <c r="E25" s="2"/>
      <c r="F25" s="6">
        <f t="shared" ref="F25:F30" si="2">F24</f>
        <v>3</v>
      </c>
      <c r="H25" s="4" t="str">
        <f ca="1">VLOOKUP($F25,Daten1!$B$2:$AA$32,15,FALSE)</f>
        <v>x = -3</v>
      </c>
      <c r="I25" t="str">
        <f ca="1">IF(VLOOKUP($F25,Daten1!$B$2:$AA$32,16,FALSE)=0,"",VLOOKUP($F25,Daten1!$B$2:$AA$32,16,FALSE))</f>
        <v/>
      </c>
    </row>
    <row r="26" spans="1:9" x14ac:dyDescent="0.25">
      <c r="E26" s="2"/>
      <c r="F26" s="6">
        <f t="shared" si="2"/>
        <v>3</v>
      </c>
      <c r="H26" s="4" t="str">
        <f ca="1">VLOOKUP($F26,Daten1!$B$2:$AA$32,17,FALSE)</f>
        <v>Einsetzen in 1. Gleichung</v>
      </c>
      <c r="I26" t="str">
        <f ca="1">IF(VLOOKUP($F26,Daten1!$B$2:$AA$32,18,FALSE)=0,"",VLOOKUP($F26,Daten1!$B$2:$AA$32,18,FALSE))</f>
        <v/>
      </c>
    </row>
    <row r="27" spans="1:9" x14ac:dyDescent="0.25">
      <c r="E27" s="2"/>
      <c r="F27" s="6">
        <f t="shared" si="2"/>
        <v>3</v>
      </c>
      <c r="H27" s="4" t="str">
        <f ca="1">VLOOKUP($F27,Daten1!$B$2:$AA$32,19,FALSE)</f>
        <v>3 · (-3) + 3y = 3</v>
      </c>
      <c r="I27" s="14" t="str">
        <f ca="1">IF(VLOOKUP($F27,Daten1!$B$2:$AA$32,20,FALSE)=0,"",VLOOKUP($F27,Daten1!$B$2:$AA$32,20,FALSE))</f>
        <v>| T</v>
      </c>
    </row>
    <row r="28" spans="1:9" x14ac:dyDescent="0.25">
      <c r="E28" s="2"/>
      <c r="F28" s="6">
        <f t="shared" si="2"/>
        <v>3</v>
      </c>
      <c r="H28" s="4" t="str">
        <f ca="1">VLOOKUP($F28,Daten1!$B$2:$AA$32,21,FALSE)</f>
        <v>-9 + 3y = 3</v>
      </c>
      <c r="I28" s="14" t="str">
        <f ca="1">IF(VLOOKUP($F28,Daten1!$B$2:$AA$32,22,FALSE)=0,"",VLOOKUP($F28,Daten1!$B$2:$AA$32,22,FALSE))</f>
        <v>| + 9</v>
      </c>
    </row>
    <row r="29" spans="1:9" x14ac:dyDescent="0.25">
      <c r="E29" s="2"/>
      <c r="F29" s="6">
        <f t="shared" si="2"/>
        <v>3</v>
      </c>
      <c r="H29" s="4" t="str">
        <f ca="1">VLOOKUP($F29,Daten1!$B$2:$AA$32,23,FALSE)</f>
        <v>3y = 12</v>
      </c>
      <c r="I29" s="14" t="str">
        <f ca="1">IF(VLOOKUP($F29,Daten1!$B$2:$AA$32,24,FALSE)=0,"",VLOOKUP($F29,Daten1!$B$2:$AA$32,24,FALSE))</f>
        <v>| : 3</v>
      </c>
    </row>
    <row r="30" spans="1:9" x14ac:dyDescent="0.25">
      <c r="E30" s="2"/>
      <c r="F30" s="6">
        <f t="shared" si="2"/>
        <v>3</v>
      </c>
      <c r="H30" s="4" t="str">
        <f ca="1">IF(VLOOKUP($F29,Daten1!$B$2:$AA$32,25,FALSE)=0,"",VLOOKUP($F29,Daten1!$B$2:$AA$32,25,FALSE))</f>
        <v>y = 4</v>
      </c>
    </row>
    <row r="31" spans="1:9" x14ac:dyDescent="0.25">
      <c r="E31" s="2"/>
      <c r="F31" s="6"/>
      <c r="H31" s="4" t="str">
        <f ca="1">IF(VLOOKUP($F30,Daten1!$B$2:$AA$32,26,FALSE)=0,"",VLOOKUP($F30,Daten1!$B$2:$AA$32,26,FALSE))</f>
        <v>L = { (-3|4) }</v>
      </c>
    </row>
    <row r="32" spans="1:9" ht="4.2" customHeight="1" x14ac:dyDescent="0.25">
      <c r="E32" s="2"/>
      <c r="F32" s="6"/>
      <c r="H32" s="4"/>
    </row>
    <row r="33" spans="1:9" x14ac:dyDescent="0.25">
      <c r="A33" t="str">
        <f>F33&amp;")"</f>
        <v>4)</v>
      </c>
      <c r="C33" s="5" t="str">
        <f ca="1">VLOOKUP(F33,Daten1!$B$2:$AA$32,3,FALSE)</f>
        <v>-9x -3y = -3</v>
      </c>
      <c r="E33" s="2"/>
      <c r="F33" s="6">
        <f>F24+1</f>
        <v>4</v>
      </c>
      <c r="G33" t="str">
        <f>A33</f>
        <v>4)</v>
      </c>
      <c r="H33" s="4" t="str">
        <f ca="1">VLOOKUP($F33,Daten1!$B$2:$AA$32,13,FALSE)</f>
        <v>I + II:      -21x = 21</v>
      </c>
      <c r="I33" t="str">
        <f ca="1">IF(VLOOKUP($F33,Daten1!$B$2:$AA$32,14,FALSE)=0,"",VLOOKUP($F33,Daten1!$B$2:$AA$32,14,FALSE))</f>
        <v>| : (-21)</v>
      </c>
    </row>
    <row r="34" spans="1:9" x14ac:dyDescent="0.25">
      <c r="C34" s="5" t="str">
        <f ca="1">VLOOKUP(F34,Daten1!$B$2:$AA$32,5,FALSE)</f>
        <v>-12x + 3y = 24</v>
      </c>
      <c r="E34" s="2"/>
      <c r="F34" s="6">
        <f t="shared" ref="F34:F39" si="3">F33</f>
        <v>4</v>
      </c>
      <c r="H34" s="4" t="str">
        <f ca="1">VLOOKUP($F34,Daten1!$B$2:$AA$32,15,FALSE)</f>
        <v>x = -1</v>
      </c>
      <c r="I34" t="str">
        <f ca="1">IF(VLOOKUP($F34,Daten1!$B$2:$AA$32,16,FALSE)=0,"",VLOOKUP($F34,Daten1!$B$2:$AA$32,16,FALSE))</f>
        <v/>
      </c>
    </row>
    <row r="35" spans="1:9" x14ac:dyDescent="0.25">
      <c r="E35" s="2"/>
      <c r="F35" s="6">
        <f t="shared" si="3"/>
        <v>4</v>
      </c>
      <c r="H35" s="4" t="str">
        <f ca="1">VLOOKUP($F35,Daten1!$B$2:$AA$32,17,FALSE)</f>
        <v>Einsetzen in 1. Gleichung</v>
      </c>
      <c r="I35" t="str">
        <f ca="1">IF(VLOOKUP($F35,Daten1!$B$2:$AA$32,18,FALSE)=0,"",VLOOKUP($F35,Daten1!$B$2:$AA$32,18,FALSE))</f>
        <v/>
      </c>
    </row>
    <row r="36" spans="1:9" x14ac:dyDescent="0.25">
      <c r="E36" s="2"/>
      <c r="F36" s="6">
        <f t="shared" si="3"/>
        <v>4</v>
      </c>
      <c r="H36" s="4" t="str">
        <f ca="1">VLOOKUP($F36,Daten1!$B$2:$AA$32,19,FALSE)</f>
        <v>-9 · (-1) -3y = -3</v>
      </c>
      <c r="I36" s="14" t="str">
        <f ca="1">IF(VLOOKUP($F36,Daten1!$B$2:$AA$32,20,FALSE)=0,"",VLOOKUP($F36,Daten1!$B$2:$AA$32,20,FALSE))</f>
        <v>| T</v>
      </c>
    </row>
    <row r="37" spans="1:9" x14ac:dyDescent="0.25">
      <c r="E37" s="2"/>
      <c r="F37" s="6">
        <f t="shared" si="3"/>
        <v>4</v>
      </c>
      <c r="H37" s="4" t="str">
        <f ca="1">VLOOKUP($F37,Daten1!$B$2:$AA$32,21,FALSE)</f>
        <v>9 -3y = -3</v>
      </c>
      <c r="I37" s="14" t="str">
        <f ca="1">IF(VLOOKUP($F37,Daten1!$B$2:$AA$32,22,FALSE)=0,"",VLOOKUP($F37,Daten1!$B$2:$AA$32,22,FALSE))</f>
        <v>| -9</v>
      </c>
    </row>
    <row r="38" spans="1:9" x14ac:dyDescent="0.25">
      <c r="E38" s="2"/>
      <c r="F38" s="6">
        <f t="shared" si="3"/>
        <v>4</v>
      </c>
      <c r="H38" s="4" t="str">
        <f ca="1">VLOOKUP($F38,Daten1!$B$2:$AA$32,23,FALSE)</f>
        <v>-3y = -12</v>
      </c>
      <c r="I38" s="14" t="str">
        <f ca="1">IF(VLOOKUP($F38,Daten1!$B$2:$AA$32,24,FALSE)=0,"",VLOOKUP($F38,Daten1!$B$2:$AA$32,24,FALSE))</f>
        <v>| : (-3)</v>
      </c>
    </row>
    <row r="39" spans="1:9" x14ac:dyDescent="0.25">
      <c r="E39" s="2"/>
      <c r="F39" s="6">
        <f t="shared" si="3"/>
        <v>4</v>
      </c>
      <c r="H39" s="4" t="str">
        <f ca="1">IF(VLOOKUP($F38,Daten1!$B$2:$AA$32,25,FALSE)=0,"",VLOOKUP($F38,Daten1!$B$2:$AA$32,25,FALSE))</f>
        <v>y = 4</v>
      </c>
    </row>
    <row r="40" spans="1:9" x14ac:dyDescent="0.25">
      <c r="E40" s="2"/>
      <c r="F40" s="6"/>
      <c r="H40" s="4" t="str">
        <f ca="1">IF(VLOOKUP($F39,Daten1!$B$2:$AA$32,26,FALSE)=0,"",VLOOKUP($F39,Daten1!$B$2:$AA$32,26,FALSE))</f>
        <v>L = { (-1|4) }</v>
      </c>
    </row>
    <row r="41" spans="1:9" ht="4.2" customHeight="1" x14ac:dyDescent="0.25">
      <c r="E41" s="2"/>
      <c r="F41" s="6"/>
      <c r="H41" s="4"/>
    </row>
    <row r="42" spans="1:9" x14ac:dyDescent="0.25">
      <c r="A42" t="str">
        <f>F42&amp;")"</f>
        <v>5)</v>
      </c>
      <c r="C42" s="5" t="str">
        <f ca="1">VLOOKUP(F42,Daten1!$B$2:$AA$32,3,FALSE)</f>
        <v>20x + 5y = -70</v>
      </c>
      <c r="E42" s="2"/>
      <c r="F42" s="6">
        <f>F33+1</f>
        <v>5</v>
      </c>
      <c r="G42" t="str">
        <f>A42</f>
        <v>5)</v>
      </c>
      <c r="H42" s="4" t="str">
        <f ca="1">VLOOKUP($F42,Daten1!$B$2:$AA$32,13,FALSE)</f>
        <v>I + II:      30x = -120</v>
      </c>
      <c r="I42" t="str">
        <f ca="1">IF(VLOOKUP($F42,Daten1!$B$2:$AA$32,14,FALSE)=0,"",VLOOKUP($F42,Daten1!$B$2:$AA$32,14,FALSE))</f>
        <v>| : 30</v>
      </c>
    </row>
    <row r="43" spans="1:9" x14ac:dyDescent="0.25">
      <c r="C43" s="5" t="str">
        <f ca="1">VLOOKUP(F43,Daten1!$B$2:$AA$32,5,FALSE)</f>
        <v>10x -5y = -50</v>
      </c>
      <c r="E43" s="2"/>
      <c r="F43" s="6">
        <f t="shared" ref="F43:F48" si="4">F42</f>
        <v>5</v>
      </c>
      <c r="H43" s="4" t="str">
        <f ca="1">VLOOKUP($F43,Daten1!$B$2:$AA$32,15,FALSE)</f>
        <v>x = -4</v>
      </c>
      <c r="I43" t="str">
        <f ca="1">IF(VLOOKUP($F43,Daten1!$B$2:$AA$32,16,FALSE)=0,"",VLOOKUP($F43,Daten1!$B$2:$AA$32,16,FALSE))</f>
        <v/>
      </c>
    </row>
    <row r="44" spans="1:9" x14ac:dyDescent="0.25">
      <c r="E44" s="2"/>
      <c r="F44" s="6">
        <f t="shared" si="4"/>
        <v>5</v>
      </c>
      <c r="H44" s="4" t="str">
        <f ca="1">VLOOKUP($F44,Daten1!$B$2:$AA$32,17,FALSE)</f>
        <v>Einsetzen in 1. Gleichung</v>
      </c>
      <c r="I44" t="str">
        <f ca="1">IF(VLOOKUP($F44,Daten1!$B$2:$AA$32,18,FALSE)=0,"",VLOOKUP($F44,Daten1!$B$2:$AA$32,18,FALSE))</f>
        <v/>
      </c>
    </row>
    <row r="45" spans="1:9" x14ac:dyDescent="0.25">
      <c r="E45" s="2"/>
      <c r="F45" s="6">
        <f t="shared" si="4"/>
        <v>5</v>
      </c>
      <c r="H45" s="4" t="str">
        <f ca="1">VLOOKUP($F45,Daten1!$B$2:$AA$32,19,FALSE)</f>
        <v>20 · (-4) + 5y = -70</v>
      </c>
      <c r="I45" s="14" t="str">
        <f ca="1">IF(VLOOKUP($F45,Daten1!$B$2:$AA$32,20,FALSE)=0,"",VLOOKUP($F45,Daten1!$B$2:$AA$32,20,FALSE))</f>
        <v>| T</v>
      </c>
    </row>
    <row r="46" spans="1:9" x14ac:dyDescent="0.25">
      <c r="E46" s="2"/>
      <c r="F46" s="6">
        <f t="shared" si="4"/>
        <v>5</v>
      </c>
      <c r="H46" s="4" t="str">
        <f ca="1">VLOOKUP($F46,Daten1!$B$2:$AA$32,21,FALSE)</f>
        <v>-80 + 5y = -70</v>
      </c>
      <c r="I46" s="14" t="str">
        <f ca="1">IF(VLOOKUP($F46,Daten1!$B$2:$AA$32,22,FALSE)=0,"",VLOOKUP($F46,Daten1!$B$2:$AA$32,22,FALSE))</f>
        <v>| + 80</v>
      </c>
    </row>
    <row r="47" spans="1:9" x14ac:dyDescent="0.25">
      <c r="E47" s="2"/>
      <c r="F47" s="6">
        <f t="shared" si="4"/>
        <v>5</v>
      </c>
      <c r="H47" s="4" t="str">
        <f ca="1">VLOOKUP($F47,Daten1!$B$2:$AA$32,23,FALSE)</f>
        <v>5y = 10</v>
      </c>
      <c r="I47" s="14" t="str">
        <f ca="1">IF(VLOOKUP($F47,Daten1!$B$2:$AA$32,24,FALSE)=0,"",VLOOKUP($F47,Daten1!$B$2:$AA$32,24,FALSE))</f>
        <v>| : 5</v>
      </c>
    </row>
    <row r="48" spans="1:9" x14ac:dyDescent="0.25">
      <c r="E48" s="2"/>
      <c r="F48" s="6">
        <f t="shared" si="4"/>
        <v>5</v>
      </c>
      <c r="H48" s="4" t="str">
        <f ca="1">IF(VLOOKUP($F47,Daten1!$B$2:$AA$32,25,FALSE)=0,"",VLOOKUP($F47,Daten1!$B$2:$AA$32,25,FALSE))</f>
        <v>y = 2</v>
      </c>
    </row>
    <row r="49" spans="1:9" x14ac:dyDescent="0.25">
      <c r="E49" s="2"/>
      <c r="F49" s="6"/>
      <c r="H49" s="4" t="str">
        <f ca="1">IF(VLOOKUP($F48,Daten1!$B$2:$AA$32,26,FALSE)=0,"",VLOOKUP($F48,Daten1!$B$2:$AA$32,26,FALSE))</f>
        <v>L = { (-4|2) }</v>
      </c>
    </row>
    <row r="50" spans="1:9" ht="4.2" customHeight="1" x14ac:dyDescent="0.25">
      <c r="E50" s="2"/>
      <c r="F50" s="6"/>
      <c r="H50" s="4"/>
    </row>
    <row r="51" spans="1:9" x14ac:dyDescent="0.25">
      <c r="A51" t="str">
        <f>F51&amp;")"</f>
        <v>6)</v>
      </c>
      <c r="C51" s="5" t="str">
        <f ca="1">VLOOKUP(F51,Daten1!$B$2:$AA$32,3,FALSE)</f>
        <v>12x -3y = -12</v>
      </c>
      <c r="E51" s="2"/>
      <c r="F51" s="6">
        <f>F42+1</f>
        <v>6</v>
      </c>
      <c r="G51" t="str">
        <f>A51</f>
        <v>6)</v>
      </c>
      <c r="H51" s="4" t="str">
        <f ca="1">VLOOKUP($F51,Daten1!$B$2:$AA$32,13,FALSE)</f>
        <v>I + II:      21x = -42</v>
      </c>
      <c r="I51" t="str">
        <f ca="1">IF(VLOOKUP($F51,Daten1!$B$2:$AA$32,14,FALSE)=0,"",VLOOKUP($F51,Daten1!$B$2:$AA$32,14,FALSE))</f>
        <v>| : 21</v>
      </c>
    </row>
    <row r="52" spans="1:9" x14ac:dyDescent="0.25">
      <c r="C52" s="5" t="str">
        <f ca="1">VLOOKUP(F52,Daten1!$B$2:$AA$32,5,FALSE)</f>
        <v>9x + 3y = -30</v>
      </c>
      <c r="E52" s="2"/>
      <c r="F52" s="6">
        <f t="shared" ref="F52:F57" si="5">F51</f>
        <v>6</v>
      </c>
      <c r="H52" s="4" t="str">
        <f ca="1">VLOOKUP($F52,Daten1!$B$2:$AA$32,15,FALSE)</f>
        <v>x = -2</v>
      </c>
      <c r="I52" t="str">
        <f ca="1">IF(VLOOKUP($F52,Daten1!$B$2:$AA$32,16,FALSE)=0,"",VLOOKUP($F52,Daten1!$B$2:$AA$32,16,FALSE))</f>
        <v/>
      </c>
    </row>
    <row r="53" spans="1:9" x14ac:dyDescent="0.25">
      <c r="E53" s="2"/>
      <c r="F53" s="6">
        <f t="shared" si="5"/>
        <v>6</v>
      </c>
      <c r="H53" s="4" t="str">
        <f ca="1">VLOOKUP($F53,Daten1!$B$2:$AA$32,17,FALSE)</f>
        <v>Einsetzen in 1. Gleichung</v>
      </c>
      <c r="I53" t="str">
        <f ca="1">IF(VLOOKUP($F53,Daten1!$B$2:$AA$32,18,FALSE)=0,"",VLOOKUP($F53,Daten1!$B$2:$AA$32,18,FALSE))</f>
        <v/>
      </c>
    </row>
    <row r="54" spans="1:9" x14ac:dyDescent="0.25">
      <c r="E54" s="2"/>
      <c r="F54" s="6">
        <f t="shared" si="5"/>
        <v>6</v>
      </c>
      <c r="H54" s="4" t="str">
        <f ca="1">VLOOKUP($F54,Daten1!$B$2:$AA$32,19,FALSE)</f>
        <v>12 · (-2) -3y = -12</v>
      </c>
      <c r="I54" s="14" t="str">
        <f ca="1">IF(VLOOKUP($F54,Daten1!$B$2:$AA$32,20,FALSE)=0,"",VLOOKUP($F54,Daten1!$B$2:$AA$32,20,FALSE))</f>
        <v>| T</v>
      </c>
    </row>
    <row r="55" spans="1:9" x14ac:dyDescent="0.25">
      <c r="E55" s="2"/>
      <c r="F55" s="6">
        <f t="shared" si="5"/>
        <v>6</v>
      </c>
      <c r="H55" s="4" t="str">
        <f ca="1">VLOOKUP($F55,Daten1!$B$2:$AA$32,21,FALSE)</f>
        <v>-24 -3y = -12</v>
      </c>
      <c r="I55" s="14" t="str">
        <f ca="1">IF(VLOOKUP($F55,Daten1!$B$2:$AA$32,22,FALSE)=0,"",VLOOKUP($F55,Daten1!$B$2:$AA$32,22,FALSE))</f>
        <v>| + 24</v>
      </c>
    </row>
    <row r="56" spans="1:9" x14ac:dyDescent="0.25">
      <c r="E56" s="2"/>
      <c r="F56" s="6">
        <f t="shared" si="5"/>
        <v>6</v>
      </c>
      <c r="H56" s="4" t="str">
        <f ca="1">VLOOKUP($F56,Daten1!$B$2:$AA$32,23,FALSE)</f>
        <v>-3y = 12</v>
      </c>
      <c r="I56" s="14" t="str">
        <f ca="1">IF(VLOOKUP($F56,Daten1!$B$2:$AA$32,24,FALSE)=0,"",VLOOKUP($F56,Daten1!$B$2:$AA$32,24,FALSE))</f>
        <v>| : (-3)</v>
      </c>
    </row>
    <row r="57" spans="1:9" x14ac:dyDescent="0.25">
      <c r="E57" s="2"/>
      <c r="F57" s="6">
        <f t="shared" si="5"/>
        <v>6</v>
      </c>
      <c r="H57" s="4" t="str">
        <f ca="1">IF(VLOOKUP($F56,Daten1!$B$2:$AA$32,25,FALSE)=0,"",VLOOKUP($F56,Daten1!$B$2:$AA$32,25,FALSE))</f>
        <v>y = -4</v>
      </c>
    </row>
    <row r="58" spans="1:9" x14ac:dyDescent="0.25">
      <c r="E58" s="2"/>
      <c r="F58" s="6"/>
      <c r="H58" s="4" t="str">
        <f ca="1">IF(VLOOKUP($F57,Daten1!$B$2:$AA$32,26,FALSE)=0,"",VLOOKUP($F57,Daten1!$B$2:$AA$32,26,FALSE))</f>
        <v>L = { (-2|-4) }</v>
      </c>
    </row>
    <row r="59" spans="1:9" x14ac:dyDescent="0.25">
      <c r="B59" s="8" t="s">
        <v>10</v>
      </c>
      <c r="E59" s="2"/>
      <c r="F59" s="6"/>
      <c r="H59" s="4"/>
    </row>
  </sheetData>
  <mergeCells count="2">
    <mergeCell ref="K8:L8"/>
    <mergeCell ref="K7:L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213"/>
  <sheetViews>
    <sheetView tabSelected="1" zoomScaleNormal="100" workbookViewId="0">
      <selection activeCell="A4" sqref="A4"/>
    </sheetView>
  </sheetViews>
  <sheetFormatPr baseColWidth="10" defaultRowHeight="13.2" x14ac:dyDescent="0.25"/>
  <cols>
    <col min="1" max="3" width="11.5546875" style="9"/>
    <col min="4" max="4" width="15" style="9" customWidth="1"/>
    <col min="5" max="5" width="12" style="9" customWidth="1"/>
    <col min="6" max="6" width="15" style="9" customWidth="1"/>
    <col min="7" max="8" width="2.6640625" style="9" bestFit="1" customWidth="1"/>
    <col min="9" max="9" width="3.44140625" style="9" bestFit="1" customWidth="1"/>
    <col min="10" max="10" width="3.44140625" style="9" customWidth="1"/>
    <col min="11" max="11" width="3.44140625" style="9" bestFit="1" customWidth="1"/>
    <col min="12" max="13" width="4" style="9" customWidth="1"/>
    <col min="14" max="14" width="15.44140625" style="9" customWidth="1"/>
    <col min="15" max="15" width="6.21875" style="9" customWidth="1"/>
    <col min="16" max="16" width="15.6640625" style="9" customWidth="1"/>
    <col min="17" max="19" width="11.5546875" style="9"/>
    <col min="20" max="20" width="14.5546875" style="9" bestFit="1" customWidth="1"/>
    <col min="21" max="23" width="11.5546875" style="9"/>
    <col min="24" max="25" width="21.44140625" style="9" customWidth="1"/>
    <col min="26" max="26" width="18.77734375" style="9" customWidth="1"/>
    <col min="27" max="16384" width="11.5546875" style="9"/>
  </cols>
  <sheetData>
    <row r="1" spans="2:27" x14ac:dyDescent="0.25">
      <c r="G1" s="9" t="s">
        <v>3</v>
      </c>
      <c r="H1" s="9" t="s">
        <v>4</v>
      </c>
      <c r="I1" s="9" t="s">
        <v>5</v>
      </c>
      <c r="K1" s="9" t="s">
        <v>6</v>
      </c>
    </row>
    <row r="2" spans="2:27" x14ac:dyDescent="0.25">
      <c r="B2" s="9">
        <f t="shared" ref="B2:B3" ca="1" si="0">_xlfn.RANK.EQ(C2,$C$2:$C$32,FALSE)</f>
        <v>4</v>
      </c>
      <c r="C2" s="13">
        <f ca="1">IF(OR(K2=0,M2=0,J2=L2,L2-J2=1,L2-J2=-1),0,RAND())</f>
        <v>0.64936150354887845</v>
      </c>
      <c r="D2" s="12" t="str">
        <f ca="1">-G2*J2&amp;"x "&amp;IF(G2&lt;0,G2,"+ "&amp;G2)&amp;"y = "&amp;G2*K2</f>
        <v>-9x -3y = -3</v>
      </c>
      <c r="E2" s="13" t="str">
        <f t="shared" ref="E2" ca="1" si="1">"y = "&amp;J2&amp;"x "&amp;IF(K2&lt;0,K2,"+ "&amp;K2)</f>
        <v>y = -3x + 1</v>
      </c>
      <c r="F2" s="12" t="str">
        <f ca="1">L2*G2&amp;"x "&amp;IF(-G2&lt;0,-G2,"+ "&amp;-G2)&amp;"y = "&amp;-G2*M2</f>
        <v>-12x + 3y = 24</v>
      </c>
      <c r="G2" s="13">
        <f ca="1">(-1)^RANDBETWEEN(1,2)*RANDBETWEEN(2,5)</f>
        <v>-3</v>
      </c>
      <c r="H2" s="13">
        <f t="shared" ref="H2:J20" ca="1" si="2">(-1)^RANDBETWEEN(1,2)*RANDBETWEEN(1,5)</f>
        <v>-1</v>
      </c>
      <c r="I2" s="13">
        <f t="shared" ca="1" si="2"/>
        <v>4</v>
      </c>
      <c r="J2" s="13">
        <f t="shared" ca="1" si="2"/>
        <v>-3</v>
      </c>
      <c r="K2" s="13">
        <f t="shared" ref="K2" ca="1" si="3">I2-H2*J2</f>
        <v>1</v>
      </c>
      <c r="L2" s="13">
        <f t="shared" ref="L2:L32" ca="1" si="4">(-1)^RANDBETWEEN(1,2)*RANDBETWEEN(1,5)</f>
        <v>4</v>
      </c>
      <c r="M2" s="13">
        <f t="shared" ref="M2" ca="1" si="5">I2-L2*H2</f>
        <v>8</v>
      </c>
      <c r="N2" s="12" t="str">
        <f ca="1">"I + II:      "&amp;-G2*J2+L2*G2&amp;"x = "&amp;G2*K2-G2*M2</f>
        <v>I + II:      -21x = 21</v>
      </c>
      <c r="O2" s="12" t="str">
        <f ca="1">IF(-G2*J2+L2*G2&gt;0,"| : "&amp;-G2*J2+L2*G2,"| : ("&amp;-G2*J2+L2*G2&amp;")")</f>
        <v>| : (-21)</v>
      </c>
      <c r="P2" s="12" t="str">
        <f ca="1">"x = "&amp;H2</f>
        <v>x = -1</v>
      </c>
      <c r="R2" s="12" t="s">
        <v>9</v>
      </c>
      <c r="T2" s="13" t="str">
        <f ca="1">-G2*J2&amp;" · "&amp;IF(H2&lt;0,"("&amp;H2&amp;")",H2)&amp;" "&amp;IF(G2&lt;0,G2,"+ "&amp;G2)&amp;"y = "&amp;G2*K2</f>
        <v>-9 · (-1) -3y = -3</v>
      </c>
      <c r="U2" s="9" t="s">
        <v>8</v>
      </c>
      <c r="V2" s="13" t="str">
        <f ca="1">-G2*J2*H2&amp;" "&amp;IF(G2&lt;0,G2,"+ "&amp;G2)&amp;"y = "&amp;G2*K2</f>
        <v>9 -3y = -3</v>
      </c>
      <c r="W2" s="13" t="str">
        <f ca="1">"| "&amp;IF(G2*J2*H2&gt;0,"+ "&amp;G2*J2*H2,G2*J2*H2)</f>
        <v>| -9</v>
      </c>
      <c r="X2" s="12" t="str">
        <f ca="1">G2&amp;"y = "&amp;G2*K2+G2*J2*H2</f>
        <v>-3y = -12</v>
      </c>
      <c r="Y2" s="13" t="str">
        <f ca="1">"| : "&amp;IF(G2&lt;0,"("&amp;G2&amp;")",G2)</f>
        <v>| : (-3)</v>
      </c>
      <c r="Z2" s="12" t="str">
        <f ca="1">"y = "&amp;I2</f>
        <v>y = 4</v>
      </c>
      <c r="AA2" s="12" t="str">
        <f ca="1">"L = { ("&amp;H2&amp;"|"&amp;I2&amp;") }"</f>
        <v>L = { (-1|4) }</v>
      </c>
    </row>
    <row r="3" spans="2:27" x14ac:dyDescent="0.25">
      <c r="B3" s="9">
        <f t="shared" ref="B3:B32" ca="1" si="6">_xlfn.RANK.EQ(C3,$C$2:$C$32,FALSE)</f>
        <v>11</v>
      </c>
      <c r="C3" s="13">
        <f t="shared" ref="C3:C32" ca="1" si="7">IF(OR(K3=0,M3=0,J3=L3,L3-J3=1,L3-J3=-1),0,RAND())</f>
        <v>0.42483580887335215</v>
      </c>
      <c r="D3" s="12" t="str">
        <f t="shared" ref="D3:D32" ca="1" si="8">-G3*J3&amp;"x "&amp;IF(G3&lt;0,G3,"+ "&amp;G3)&amp;"y = "&amp;G3*K3</f>
        <v>9x + 3y = 42</v>
      </c>
      <c r="E3" s="13" t="str">
        <f t="shared" ref="E3:E32" ca="1" si="9">"y = "&amp;J3&amp;"x "&amp;IF(K3&lt;0,K3,"+ "&amp;K3)</f>
        <v>y = -3x + 14</v>
      </c>
      <c r="F3" s="12" t="str">
        <f t="shared" ref="F3:F32" ca="1" si="10">L3*G3&amp;"x "&amp;IF(-G3&lt;0,-G3,"+ "&amp;-G3)&amp;"y = "&amp;-G3*M3</f>
        <v>15x -3y = 54</v>
      </c>
      <c r="G3" s="13">
        <f t="shared" ref="G3:G32" ca="1" si="11">(-1)^RANDBETWEEN(1,2)*RANDBETWEEN(2,5)</f>
        <v>3</v>
      </c>
      <c r="H3" s="13">
        <f t="shared" ca="1" si="2"/>
        <v>4</v>
      </c>
      <c r="I3" s="13">
        <f t="shared" ca="1" si="2"/>
        <v>2</v>
      </c>
      <c r="J3" s="13">
        <f t="shared" ca="1" si="2"/>
        <v>-3</v>
      </c>
      <c r="K3" s="13">
        <f t="shared" ref="K3:K32" ca="1" si="12">I3-H3*J3</f>
        <v>14</v>
      </c>
      <c r="L3" s="13">
        <f t="shared" ca="1" si="4"/>
        <v>5</v>
      </c>
      <c r="M3" s="13">
        <f t="shared" ref="M3:M32" ca="1" si="13">I3-L3*H3</f>
        <v>-18</v>
      </c>
      <c r="N3" s="12" t="str">
        <f t="shared" ref="N3:N32" ca="1" si="14">"I + II:      "&amp;-G3*J3+L3*G3&amp;"x = "&amp;G3*K3-G3*M3</f>
        <v>I + II:      24x = 96</v>
      </c>
      <c r="O3" s="12" t="str">
        <f t="shared" ref="O3:O32" ca="1" si="15">IF(-G3*J3+L3*G3&gt;0,"| : "&amp;-G3*J3+L3*G3,"| : ("&amp;-G3*J3+L3*G3&amp;")")</f>
        <v>| : 24</v>
      </c>
      <c r="P3" s="12" t="str">
        <f t="shared" ref="P3:P32" ca="1" si="16">"x = "&amp;H3</f>
        <v>x = 4</v>
      </c>
      <c r="R3" s="12" t="s">
        <v>9</v>
      </c>
      <c r="T3" s="13" t="str">
        <f t="shared" ref="T3:T32" ca="1" si="17">-G3*J3&amp;" · "&amp;IF(H3&lt;0,"("&amp;H3&amp;")",H3)&amp;" "&amp;IF(G3&lt;0,G3,"+ "&amp;G3)&amp;"y = "&amp;G3*K3</f>
        <v>9 · 4 + 3y = 42</v>
      </c>
      <c r="U3" s="9" t="s">
        <v>8</v>
      </c>
      <c r="V3" s="13" t="str">
        <f t="shared" ref="V3:V32" ca="1" si="18">-G3*J3*H3&amp;" "&amp;IF(G3&lt;0,G3,"+ "&amp;G3)&amp;"y = "&amp;G3*K3</f>
        <v>36 + 3y = 42</v>
      </c>
      <c r="W3" s="13" t="str">
        <f t="shared" ref="W3:W32" ca="1" si="19">"| "&amp;IF(G3*J3*H3&gt;0,"+ "&amp;G3*J3*H3,G3*J3*H3)</f>
        <v>| -36</v>
      </c>
      <c r="X3" s="12" t="str">
        <f t="shared" ref="X3:X32" ca="1" si="20">G3&amp;"y = "&amp;G3*K3+G3*J3*H3</f>
        <v>3y = 6</v>
      </c>
      <c r="Y3" s="13" t="str">
        <f t="shared" ref="Y3:Y32" ca="1" si="21">"| : "&amp;IF(G3&lt;0,"("&amp;G3&amp;")",G3)</f>
        <v>| : 3</v>
      </c>
      <c r="Z3" s="12" t="str">
        <f t="shared" ref="Z3:Z32" ca="1" si="22">"y = "&amp;I3</f>
        <v>y = 2</v>
      </c>
      <c r="AA3" s="12" t="str">
        <f t="shared" ref="AA3:AA32" ca="1" si="23">"L = { ("&amp;H3&amp;"|"&amp;I3&amp;") }"</f>
        <v>L = { (4|2) }</v>
      </c>
    </row>
    <row r="4" spans="2:27" x14ac:dyDescent="0.25">
      <c r="B4" s="9">
        <f t="shared" ca="1" si="6"/>
        <v>14</v>
      </c>
      <c r="C4" s="13">
        <f t="shared" ca="1" si="7"/>
        <v>0.34346558624168222</v>
      </c>
      <c r="D4" s="12" t="str">
        <f t="shared" ca="1" si="8"/>
        <v>-6x -3y = -15</v>
      </c>
      <c r="E4" s="13" t="str">
        <f t="shared" ca="1" si="9"/>
        <v>y = -2x + 5</v>
      </c>
      <c r="F4" s="12" t="str">
        <f t="shared" ca="1" si="10"/>
        <v>-3x + 3y = 6</v>
      </c>
      <c r="G4" s="13">
        <f t="shared" ca="1" si="11"/>
        <v>-3</v>
      </c>
      <c r="H4" s="13">
        <f t="shared" ca="1" si="2"/>
        <v>1</v>
      </c>
      <c r="I4" s="13">
        <f t="shared" ca="1" si="2"/>
        <v>3</v>
      </c>
      <c r="J4" s="13">
        <f t="shared" ca="1" si="2"/>
        <v>-2</v>
      </c>
      <c r="K4" s="13">
        <f t="shared" ca="1" si="12"/>
        <v>5</v>
      </c>
      <c r="L4" s="13">
        <f t="shared" ca="1" si="4"/>
        <v>1</v>
      </c>
      <c r="M4" s="13">
        <f t="shared" ca="1" si="13"/>
        <v>2</v>
      </c>
      <c r="N4" s="12" t="str">
        <f t="shared" ca="1" si="14"/>
        <v>I + II:      -9x = -9</v>
      </c>
      <c r="O4" s="12" t="str">
        <f t="shared" ca="1" si="15"/>
        <v>| : (-9)</v>
      </c>
      <c r="P4" s="12" t="str">
        <f t="shared" ca="1" si="16"/>
        <v>x = 1</v>
      </c>
      <c r="R4" s="12" t="s">
        <v>9</v>
      </c>
      <c r="T4" s="13" t="str">
        <f t="shared" ca="1" si="17"/>
        <v>-6 · 1 -3y = -15</v>
      </c>
      <c r="U4" s="9" t="s">
        <v>8</v>
      </c>
      <c r="V4" s="13" t="str">
        <f t="shared" ca="1" si="18"/>
        <v>-6 -3y = -15</v>
      </c>
      <c r="W4" s="13" t="str">
        <f t="shared" ca="1" si="19"/>
        <v>| + 6</v>
      </c>
      <c r="X4" s="12" t="str">
        <f t="shared" ca="1" si="20"/>
        <v>-3y = -9</v>
      </c>
      <c r="Y4" s="13" t="str">
        <f t="shared" ca="1" si="21"/>
        <v>| : (-3)</v>
      </c>
      <c r="Z4" s="12" t="str">
        <f t="shared" ca="1" si="22"/>
        <v>y = 3</v>
      </c>
      <c r="AA4" s="12" t="str">
        <f t="shared" ca="1" si="23"/>
        <v>L = { (1|3) }</v>
      </c>
    </row>
    <row r="5" spans="2:27" x14ac:dyDescent="0.25">
      <c r="B5" s="9">
        <f t="shared" ca="1" si="6"/>
        <v>10</v>
      </c>
      <c r="C5" s="13">
        <f t="shared" ca="1" si="7"/>
        <v>0.43258231142321568</v>
      </c>
      <c r="D5" s="12" t="str">
        <f t="shared" ca="1" si="8"/>
        <v>16x + 4y = 28</v>
      </c>
      <c r="E5" s="13" t="str">
        <f t="shared" ca="1" si="9"/>
        <v>y = -4x + 7</v>
      </c>
      <c r="F5" s="12" t="str">
        <f t="shared" ca="1" si="10"/>
        <v>4x -4y = -8</v>
      </c>
      <c r="G5" s="13">
        <f t="shared" ca="1" si="11"/>
        <v>4</v>
      </c>
      <c r="H5" s="13">
        <f t="shared" ca="1" si="2"/>
        <v>1</v>
      </c>
      <c r="I5" s="13">
        <f t="shared" ca="1" si="2"/>
        <v>3</v>
      </c>
      <c r="J5" s="13">
        <f t="shared" ca="1" si="2"/>
        <v>-4</v>
      </c>
      <c r="K5" s="13">
        <f t="shared" ca="1" si="12"/>
        <v>7</v>
      </c>
      <c r="L5" s="13">
        <f t="shared" ca="1" si="4"/>
        <v>1</v>
      </c>
      <c r="M5" s="13">
        <f t="shared" ca="1" si="13"/>
        <v>2</v>
      </c>
      <c r="N5" s="12" t="str">
        <f t="shared" ca="1" si="14"/>
        <v>I + II:      20x = 20</v>
      </c>
      <c r="O5" s="12" t="str">
        <f t="shared" ca="1" si="15"/>
        <v>| : 20</v>
      </c>
      <c r="P5" s="12" t="str">
        <f t="shared" ca="1" si="16"/>
        <v>x = 1</v>
      </c>
      <c r="R5" s="12" t="s">
        <v>9</v>
      </c>
      <c r="T5" s="13" t="str">
        <f t="shared" ca="1" si="17"/>
        <v>16 · 1 + 4y = 28</v>
      </c>
      <c r="U5" s="9" t="s">
        <v>8</v>
      </c>
      <c r="V5" s="13" t="str">
        <f t="shared" ca="1" si="18"/>
        <v>16 + 4y = 28</v>
      </c>
      <c r="W5" s="13" t="str">
        <f t="shared" ca="1" si="19"/>
        <v>| -16</v>
      </c>
      <c r="X5" s="12" t="str">
        <f t="shared" ca="1" si="20"/>
        <v>4y = 12</v>
      </c>
      <c r="Y5" s="13" t="str">
        <f t="shared" ca="1" si="21"/>
        <v>| : 4</v>
      </c>
      <c r="Z5" s="12" t="str">
        <f t="shared" ca="1" si="22"/>
        <v>y = 3</v>
      </c>
      <c r="AA5" s="12" t="str">
        <f t="shared" ca="1" si="23"/>
        <v>L = { (1|3) }</v>
      </c>
    </row>
    <row r="6" spans="2:27" x14ac:dyDescent="0.25">
      <c r="B6" s="9">
        <f t="shared" ca="1" si="6"/>
        <v>18</v>
      </c>
      <c r="C6" s="13">
        <f t="shared" ca="1" si="7"/>
        <v>0</v>
      </c>
      <c r="D6" s="12" t="str">
        <f t="shared" ca="1" si="8"/>
        <v>8x -2y = -22</v>
      </c>
      <c r="E6" s="13" t="str">
        <f t="shared" ca="1" si="9"/>
        <v>y = 4x + 11</v>
      </c>
      <c r="F6" s="12" t="str">
        <f t="shared" ca="1" si="10"/>
        <v>-10x + 2y = 28</v>
      </c>
      <c r="G6" s="13">
        <f t="shared" ca="1" si="11"/>
        <v>-2</v>
      </c>
      <c r="H6" s="13">
        <f t="shared" ca="1" si="2"/>
        <v>-3</v>
      </c>
      <c r="I6" s="13">
        <f t="shared" ca="1" si="2"/>
        <v>-1</v>
      </c>
      <c r="J6" s="13">
        <f t="shared" ca="1" si="2"/>
        <v>4</v>
      </c>
      <c r="K6" s="13">
        <f t="shared" ca="1" si="12"/>
        <v>11</v>
      </c>
      <c r="L6" s="13">
        <f t="shared" ca="1" si="4"/>
        <v>5</v>
      </c>
      <c r="M6" s="13">
        <f t="shared" ca="1" si="13"/>
        <v>14</v>
      </c>
      <c r="N6" s="12" t="str">
        <f t="shared" ca="1" si="14"/>
        <v>I + II:      -2x = 6</v>
      </c>
      <c r="O6" s="12" t="str">
        <f t="shared" ca="1" si="15"/>
        <v>| : (-2)</v>
      </c>
      <c r="P6" s="12" t="str">
        <f t="shared" ca="1" si="16"/>
        <v>x = -3</v>
      </c>
      <c r="R6" s="12" t="s">
        <v>9</v>
      </c>
      <c r="T6" s="13" t="str">
        <f t="shared" ca="1" si="17"/>
        <v>8 · (-3) -2y = -22</v>
      </c>
      <c r="U6" s="9" t="s">
        <v>8</v>
      </c>
      <c r="V6" s="13" t="str">
        <f t="shared" ca="1" si="18"/>
        <v>-24 -2y = -22</v>
      </c>
      <c r="W6" s="13" t="str">
        <f t="shared" ca="1" si="19"/>
        <v>| + 24</v>
      </c>
      <c r="X6" s="12" t="str">
        <f t="shared" ca="1" si="20"/>
        <v>-2y = 2</v>
      </c>
      <c r="Y6" s="13" t="str">
        <f t="shared" ca="1" si="21"/>
        <v>| : (-2)</v>
      </c>
      <c r="Z6" s="12" t="str">
        <f t="shared" ca="1" si="22"/>
        <v>y = -1</v>
      </c>
      <c r="AA6" s="12" t="str">
        <f t="shared" ca="1" si="23"/>
        <v>L = { (-3|-1) }</v>
      </c>
    </row>
    <row r="7" spans="2:27" x14ac:dyDescent="0.25">
      <c r="B7" s="9">
        <f t="shared" ca="1" si="6"/>
        <v>7</v>
      </c>
      <c r="C7" s="13">
        <f t="shared" ca="1" si="7"/>
        <v>0.50427484859300731</v>
      </c>
      <c r="D7" s="12" t="str">
        <f t="shared" ca="1" si="8"/>
        <v>-20x + 4y = 48</v>
      </c>
      <c r="E7" s="13" t="str">
        <f t="shared" ca="1" si="9"/>
        <v>y = 5x + 12</v>
      </c>
      <c r="F7" s="12" t="str">
        <f t="shared" ca="1" si="10"/>
        <v>12x -4y = -24</v>
      </c>
      <c r="G7" s="13">
        <f t="shared" ca="1" si="11"/>
        <v>4</v>
      </c>
      <c r="H7" s="13">
        <f t="shared" ca="1" si="2"/>
        <v>-3</v>
      </c>
      <c r="I7" s="13">
        <f t="shared" ca="1" si="2"/>
        <v>-3</v>
      </c>
      <c r="J7" s="13">
        <f t="shared" ca="1" si="2"/>
        <v>5</v>
      </c>
      <c r="K7" s="13">
        <f t="shared" ca="1" si="12"/>
        <v>12</v>
      </c>
      <c r="L7" s="13">
        <f t="shared" ca="1" si="4"/>
        <v>3</v>
      </c>
      <c r="M7" s="13">
        <f t="shared" ca="1" si="13"/>
        <v>6</v>
      </c>
      <c r="N7" s="12" t="str">
        <f t="shared" ca="1" si="14"/>
        <v>I + II:      -8x = 24</v>
      </c>
      <c r="O7" s="12" t="str">
        <f t="shared" ca="1" si="15"/>
        <v>| : (-8)</v>
      </c>
      <c r="P7" s="12" t="str">
        <f t="shared" ca="1" si="16"/>
        <v>x = -3</v>
      </c>
      <c r="R7" s="12" t="s">
        <v>9</v>
      </c>
      <c r="T7" s="13" t="str">
        <f t="shared" ca="1" si="17"/>
        <v>-20 · (-3) + 4y = 48</v>
      </c>
      <c r="U7" s="9" t="s">
        <v>8</v>
      </c>
      <c r="V7" s="13" t="str">
        <f t="shared" ca="1" si="18"/>
        <v>60 + 4y = 48</v>
      </c>
      <c r="W7" s="13" t="str">
        <f t="shared" ca="1" si="19"/>
        <v>| -60</v>
      </c>
      <c r="X7" s="12" t="str">
        <f t="shared" ca="1" si="20"/>
        <v>4y = -12</v>
      </c>
      <c r="Y7" s="13" t="str">
        <f t="shared" ca="1" si="21"/>
        <v>| : 4</v>
      </c>
      <c r="Z7" s="12" t="str">
        <f t="shared" ca="1" si="22"/>
        <v>y = -3</v>
      </c>
      <c r="AA7" s="12" t="str">
        <f t="shared" ca="1" si="23"/>
        <v>L = { (-3|-3) }</v>
      </c>
    </row>
    <row r="8" spans="2:27" x14ac:dyDescent="0.25">
      <c r="B8" s="9">
        <f t="shared" ca="1" si="6"/>
        <v>18</v>
      </c>
      <c r="C8" s="13">
        <f t="shared" ca="1" si="7"/>
        <v>0</v>
      </c>
      <c r="D8" s="12" t="str">
        <f t="shared" ca="1" si="8"/>
        <v>-2x -2y = 4</v>
      </c>
      <c r="E8" s="13" t="str">
        <f t="shared" ca="1" si="9"/>
        <v>y = -1x -2</v>
      </c>
      <c r="F8" s="12" t="str">
        <f t="shared" ca="1" si="10"/>
        <v>4x + 2y = -10</v>
      </c>
      <c r="G8" s="13">
        <f t="shared" ca="1" si="11"/>
        <v>-2</v>
      </c>
      <c r="H8" s="13">
        <f t="shared" ca="1" si="2"/>
        <v>-3</v>
      </c>
      <c r="I8" s="13">
        <f t="shared" ca="1" si="2"/>
        <v>1</v>
      </c>
      <c r="J8" s="13">
        <f t="shared" ca="1" si="2"/>
        <v>-1</v>
      </c>
      <c r="K8" s="13">
        <f t="shared" ca="1" si="12"/>
        <v>-2</v>
      </c>
      <c r="L8" s="13">
        <f t="shared" ca="1" si="4"/>
        <v>-2</v>
      </c>
      <c r="M8" s="13">
        <f t="shared" ca="1" si="13"/>
        <v>-5</v>
      </c>
      <c r="N8" s="12" t="str">
        <f t="shared" ca="1" si="14"/>
        <v>I + II:      2x = -6</v>
      </c>
      <c r="O8" s="12" t="str">
        <f t="shared" ca="1" si="15"/>
        <v>| : 2</v>
      </c>
      <c r="P8" s="12" t="str">
        <f t="shared" ca="1" si="16"/>
        <v>x = -3</v>
      </c>
      <c r="R8" s="12" t="s">
        <v>9</v>
      </c>
      <c r="T8" s="13" t="str">
        <f t="shared" ca="1" si="17"/>
        <v>-2 · (-3) -2y = 4</v>
      </c>
      <c r="U8" s="9" t="s">
        <v>8</v>
      </c>
      <c r="V8" s="13" t="str">
        <f t="shared" ca="1" si="18"/>
        <v>6 -2y = 4</v>
      </c>
      <c r="W8" s="13" t="str">
        <f t="shared" ca="1" si="19"/>
        <v>| -6</v>
      </c>
      <c r="X8" s="12" t="str">
        <f t="shared" ca="1" si="20"/>
        <v>-2y = -2</v>
      </c>
      <c r="Y8" s="13" t="str">
        <f t="shared" ca="1" si="21"/>
        <v>| : (-2)</v>
      </c>
      <c r="Z8" s="12" t="str">
        <f t="shared" ca="1" si="22"/>
        <v>y = 1</v>
      </c>
      <c r="AA8" s="12" t="str">
        <f t="shared" ca="1" si="23"/>
        <v>L = { (-3|1) }</v>
      </c>
    </row>
    <row r="9" spans="2:27" x14ac:dyDescent="0.25">
      <c r="B9" s="9">
        <f t="shared" ca="1" si="6"/>
        <v>12</v>
      </c>
      <c r="C9" s="13">
        <f t="shared" ca="1" si="7"/>
        <v>0.35669571997005467</v>
      </c>
      <c r="D9" s="12" t="str">
        <f t="shared" ca="1" si="8"/>
        <v>-25x + 5y = -60</v>
      </c>
      <c r="E9" s="13" t="str">
        <f t="shared" ca="1" si="9"/>
        <v>y = 5x -12</v>
      </c>
      <c r="F9" s="12" t="str">
        <f t="shared" ca="1" si="10"/>
        <v>15x -5y = 40</v>
      </c>
      <c r="G9" s="13">
        <f t="shared" ca="1" si="11"/>
        <v>5</v>
      </c>
      <c r="H9" s="13">
        <f t="shared" ca="1" si="2"/>
        <v>2</v>
      </c>
      <c r="I9" s="13">
        <f t="shared" ca="1" si="2"/>
        <v>-2</v>
      </c>
      <c r="J9" s="13">
        <f t="shared" ca="1" si="2"/>
        <v>5</v>
      </c>
      <c r="K9" s="13">
        <f t="shared" ca="1" si="12"/>
        <v>-12</v>
      </c>
      <c r="L9" s="13">
        <f t="shared" ca="1" si="4"/>
        <v>3</v>
      </c>
      <c r="M9" s="13">
        <f t="shared" ca="1" si="13"/>
        <v>-8</v>
      </c>
      <c r="N9" s="12" t="str">
        <f t="shared" ca="1" si="14"/>
        <v>I + II:      -10x = -20</v>
      </c>
      <c r="O9" s="12" t="str">
        <f t="shared" ca="1" si="15"/>
        <v>| : (-10)</v>
      </c>
      <c r="P9" s="12" t="str">
        <f t="shared" ca="1" si="16"/>
        <v>x = 2</v>
      </c>
      <c r="R9" s="12" t="s">
        <v>9</v>
      </c>
      <c r="T9" s="13" t="str">
        <f t="shared" ca="1" si="17"/>
        <v>-25 · 2 + 5y = -60</v>
      </c>
      <c r="U9" s="9" t="s">
        <v>8</v>
      </c>
      <c r="V9" s="13" t="str">
        <f t="shared" ca="1" si="18"/>
        <v>-50 + 5y = -60</v>
      </c>
      <c r="W9" s="13" t="str">
        <f t="shared" ca="1" si="19"/>
        <v>| + 50</v>
      </c>
      <c r="X9" s="12" t="str">
        <f t="shared" ca="1" si="20"/>
        <v>5y = -10</v>
      </c>
      <c r="Y9" s="13" t="str">
        <f t="shared" ca="1" si="21"/>
        <v>| : 5</v>
      </c>
      <c r="Z9" s="12" t="str">
        <f t="shared" ca="1" si="22"/>
        <v>y = -2</v>
      </c>
      <c r="AA9" s="12" t="str">
        <f t="shared" ca="1" si="23"/>
        <v>L = { (2|-2) }</v>
      </c>
    </row>
    <row r="10" spans="2:27" x14ac:dyDescent="0.25">
      <c r="B10" s="9">
        <f t="shared" ca="1" si="6"/>
        <v>18</v>
      </c>
      <c r="C10" s="13">
        <f t="shared" ca="1" si="7"/>
        <v>0</v>
      </c>
      <c r="D10" s="12" t="str">
        <f t="shared" ca="1" si="8"/>
        <v>-10x + 5y = -45</v>
      </c>
      <c r="E10" s="13" t="str">
        <f t="shared" ca="1" si="9"/>
        <v>y = 2x -9</v>
      </c>
      <c r="F10" s="12" t="str">
        <f t="shared" ca="1" si="10"/>
        <v>10x -5y = 45</v>
      </c>
      <c r="G10" s="13">
        <f t="shared" ca="1" si="11"/>
        <v>5</v>
      </c>
      <c r="H10" s="13">
        <f t="shared" ca="1" si="2"/>
        <v>5</v>
      </c>
      <c r="I10" s="13">
        <f t="shared" ca="1" si="2"/>
        <v>1</v>
      </c>
      <c r="J10" s="13">
        <f t="shared" ca="1" si="2"/>
        <v>2</v>
      </c>
      <c r="K10" s="13">
        <f t="shared" ca="1" si="12"/>
        <v>-9</v>
      </c>
      <c r="L10" s="13">
        <f t="shared" ca="1" si="4"/>
        <v>2</v>
      </c>
      <c r="M10" s="13">
        <f t="shared" ca="1" si="13"/>
        <v>-9</v>
      </c>
      <c r="N10" s="12" t="str">
        <f t="shared" ca="1" si="14"/>
        <v>I + II:      0x = 0</v>
      </c>
      <c r="O10" s="12" t="str">
        <f t="shared" ca="1" si="15"/>
        <v>| : (0)</v>
      </c>
      <c r="P10" s="12" t="str">
        <f t="shared" ca="1" si="16"/>
        <v>x = 5</v>
      </c>
      <c r="R10" s="12" t="s">
        <v>9</v>
      </c>
      <c r="T10" s="13" t="str">
        <f t="shared" ca="1" si="17"/>
        <v>-10 · 5 + 5y = -45</v>
      </c>
      <c r="U10" s="9" t="s">
        <v>8</v>
      </c>
      <c r="V10" s="13" t="str">
        <f t="shared" ca="1" si="18"/>
        <v>-50 + 5y = -45</v>
      </c>
      <c r="W10" s="13" t="str">
        <f t="shared" ca="1" si="19"/>
        <v>| + 50</v>
      </c>
      <c r="X10" s="12" t="str">
        <f t="shared" ca="1" si="20"/>
        <v>5y = 5</v>
      </c>
      <c r="Y10" s="13" t="str">
        <f t="shared" ca="1" si="21"/>
        <v>| : 5</v>
      </c>
      <c r="Z10" s="12" t="str">
        <f t="shared" ca="1" si="22"/>
        <v>y = 1</v>
      </c>
      <c r="AA10" s="12" t="str">
        <f t="shared" ca="1" si="23"/>
        <v>L = { (5|1) }</v>
      </c>
    </row>
    <row r="11" spans="2:27" x14ac:dyDescent="0.25">
      <c r="B11" s="9">
        <f t="shared" ca="1" si="6"/>
        <v>13</v>
      </c>
      <c r="C11" s="13">
        <f t="shared" ca="1" si="7"/>
        <v>0.3553300960828738</v>
      </c>
      <c r="D11" s="12" t="str">
        <f t="shared" ca="1" si="8"/>
        <v>-6x + 3y = 33</v>
      </c>
      <c r="E11" s="13" t="str">
        <f t="shared" ca="1" si="9"/>
        <v>y = 2x + 11</v>
      </c>
      <c r="F11" s="12" t="str">
        <f t="shared" ca="1" si="10"/>
        <v>15x -3y = -60</v>
      </c>
      <c r="G11" s="13">
        <f t="shared" ca="1" si="11"/>
        <v>3</v>
      </c>
      <c r="H11" s="13">
        <f t="shared" ca="1" si="2"/>
        <v>-3</v>
      </c>
      <c r="I11" s="13">
        <f t="shared" ca="1" si="2"/>
        <v>5</v>
      </c>
      <c r="J11" s="13">
        <f t="shared" ca="1" si="2"/>
        <v>2</v>
      </c>
      <c r="K11" s="13">
        <f t="shared" ca="1" si="12"/>
        <v>11</v>
      </c>
      <c r="L11" s="13">
        <f t="shared" ca="1" si="4"/>
        <v>5</v>
      </c>
      <c r="M11" s="13">
        <f t="shared" ca="1" si="13"/>
        <v>20</v>
      </c>
      <c r="N11" s="12" t="str">
        <f t="shared" ca="1" si="14"/>
        <v>I + II:      9x = -27</v>
      </c>
      <c r="O11" s="12" t="str">
        <f t="shared" ca="1" si="15"/>
        <v>| : 9</v>
      </c>
      <c r="P11" s="12" t="str">
        <f t="shared" ca="1" si="16"/>
        <v>x = -3</v>
      </c>
      <c r="R11" s="12" t="s">
        <v>9</v>
      </c>
      <c r="T11" s="13" t="str">
        <f t="shared" ca="1" si="17"/>
        <v>-6 · (-3) + 3y = 33</v>
      </c>
      <c r="U11" s="9" t="s">
        <v>8</v>
      </c>
      <c r="V11" s="13" t="str">
        <f t="shared" ca="1" si="18"/>
        <v>18 + 3y = 33</v>
      </c>
      <c r="W11" s="13" t="str">
        <f t="shared" ca="1" si="19"/>
        <v>| -18</v>
      </c>
      <c r="X11" s="12" t="str">
        <f t="shared" ca="1" si="20"/>
        <v>3y = 15</v>
      </c>
      <c r="Y11" s="13" t="str">
        <f t="shared" ca="1" si="21"/>
        <v>| : 3</v>
      </c>
      <c r="Z11" s="12" t="str">
        <f t="shared" ca="1" si="22"/>
        <v>y = 5</v>
      </c>
      <c r="AA11" s="12" t="str">
        <f t="shared" ca="1" si="23"/>
        <v>L = { (-3|5) }</v>
      </c>
    </row>
    <row r="12" spans="2:27" x14ac:dyDescent="0.25">
      <c r="B12" s="9">
        <f t="shared" ca="1" si="6"/>
        <v>18</v>
      </c>
      <c r="C12" s="13">
        <f t="shared" ca="1" si="7"/>
        <v>0</v>
      </c>
      <c r="D12" s="12" t="str">
        <f t="shared" ca="1" si="8"/>
        <v>-16x -4y = 20</v>
      </c>
      <c r="E12" s="13" t="str">
        <f t="shared" ca="1" si="9"/>
        <v>y = -4x -5</v>
      </c>
      <c r="F12" s="12" t="str">
        <f t="shared" ca="1" si="10"/>
        <v>12x + 4y = -12</v>
      </c>
      <c r="G12" s="13">
        <f t="shared" ca="1" si="11"/>
        <v>-4</v>
      </c>
      <c r="H12" s="13">
        <f t="shared" ca="1" si="2"/>
        <v>-2</v>
      </c>
      <c r="I12" s="13">
        <f t="shared" ca="1" si="2"/>
        <v>3</v>
      </c>
      <c r="J12" s="13">
        <f t="shared" ca="1" si="2"/>
        <v>-4</v>
      </c>
      <c r="K12" s="13">
        <f t="shared" ca="1" si="12"/>
        <v>-5</v>
      </c>
      <c r="L12" s="13">
        <f t="shared" ca="1" si="4"/>
        <v>-3</v>
      </c>
      <c r="M12" s="13">
        <f t="shared" ca="1" si="13"/>
        <v>-3</v>
      </c>
      <c r="N12" s="12" t="str">
        <f t="shared" ca="1" si="14"/>
        <v>I + II:      -4x = 8</v>
      </c>
      <c r="O12" s="12" t="str">
        <f t="shared" ca="1" si="15"/>
        <v>| : (-4)</v>
      </c>
      <c r="P12" s="12" t="str">
        <f t="shared" ca="1" si="16"/>
        <v>x = -2</v>
      </c>
      <c r="R12" s="12" t="s">
        <v>9</v>
      </c>
      <c r="T12" s="13" t="str">
        <f t="shared" ca="1" si="17"/>
        <v>-16 · (-2) -4y = 20</v>
      </c>
      <c r="U12" s="9" t="s">
        <v>8</v>
      </c>
      <c r="V12" s="13" t="str">
        <f t="shared" ca="1" si="18"/>
        <v>32 -4y = 20</v>
      </c>
      <c r="W12" s="13" t="str">
        <f t="shared" ca="1" si="19"/>
        <v>| -32</v>
      </c>
      <c r="X12" s="12" t="str">
        <f t="shared" ca="1" si="20"/>
        <v>-4y = -12</v>
      </c>
      <c r="Y12" s="13" t="str">
        <f t="shared" ca="1" si="21"/>
        <v>| : (-4)</v>
      </c>
      <c r="Z12" s="12" t="str">
        <f t="shared" ca="1" si="22"/>
        <v>y = 3</v>
      </c>
      <c r="AA12" s="12" t="str">
        <f t="shared" ca="1" si="23"/>
        <v>L = { (-2|3) }</v>
      </c>
    </row>
    <row r="13" spans="2:27" x14ac:dyDescent="0.25">
      <c r="B13" s="9">
        <f t="shared" ca="1" si="6"/>
        <v>9</v>
      </c>
      <c r="C13" s="13">
        <f t="shared" ca="1" si="7"/>
        <v>0.45547251811129819</v>
      </c>
      <c r="D13" s="12" t="str">
        <f t="shared" ca="1" si="8"/>
        <v>15x + 3y = 54</v>
      </c>
      <c r="E13" s="13" t="str">
        <f t="shared" ca="1" si="9"/>
        <v>y = -5x + 18</v>
      </c>
      <c r="F13" s="12" t="str">
        <f t="shared" ca="1" si="10"/>
        <v>12x -3y = 54</v>
      </c>
      <c r="G13" s="13">
        <f t="shared" ca="1" si="11"/>
        <v>3</v>
      </c>
      <c r="H13" s="13">
        <f t="shared" ca="1" si="2"/>
        <v>4</v>
      </c>
      <c r="I13" s="13">
        <f t="shared" ca="1" si="2"/>
        <v>-2</v>
      </c>
      <c r="J13" s="13">
        <f t="shared" ca="1" si="2"/>
        <v>-5</v>
      </c>
      <c r="K13" s="13">
        <f t="shared" ca="1" si="12"/>
        <v>18</v>
      </c>
      <c r="L13" s="13">
        <f t="shared" ca="1" si="4"/>
        <v>4</v>
      </c>
      <c r="M13" s="13">
        <f t="shared" ca="1" si="13"/>
        <v>-18</v>
      </c>
      <c r="N13" s="12" t="str">
        <f t="shared" ca="1" si="14"/>
        <v>I + II:      27x = 108</v>
      </c>
      <c r="O13" s="12" t="str">
        <f t="shared" ca="1" si="15"/>
        <v>| : 27</v>
      </c>
      <c r="P13" s="12" t="str">
        <f t="shared" ca="1" si="16"/>
        <v>x = 4</v>
      </c>
      <c r="R13" s="12" t="s">
        <v>9</v>
      </c>
      <c r="T13" s="13" t="str">
        <f t="shared" ca="1" si="17"/>
        <v>15 · 4 + 3y = 54</v>
      </c>
      <c r="U13" s="9" t="s">
        <v>8</v>
      </c>
      <c r="V13" s="13" t="str">
        <f t="shared" ca="1" si="18"/>
        <v>60 + 3y = 54</v>
      </c>
      <c r="W13" s="13" t="str">
        <f t="shared" ca="1" si="19"/>
        <v>| -60</v>
      </c>
      <c r="X13" s="12" t="str">
        <f t="shared" ca="1" si="20"/>
        <v>3y = -6</v>
      </c>
      <c r="Y13" s="13" t="str">
        <f t="shared" ca="1" si="21"/>
        <v>| : 3</v>
      </c>
      <c r="Z13" s="12" t="str">
        <f t="shared" ca="1" si="22"/>
        <v>y = -2</v>
      </c>
      <c r="AA13" s="12" t="str">
        <f t="shared" ca="1" si="23"/>
        <v>L = { (4|-2) }</v>
      </c>
    </row>
    <row r="14" spans="2:27" x14ac:dyDescent="0.25">
      <c r="B14" s="9">
        <f t="shared" ca="1" si="6"/>
        <v>18</v>
      </c>
      <c r="C14" s="13">
        <f t="shared" ca="1" si="7"/>
        <v>0</v>
      </c>
      <c r="D14" s="12" t="str">
        <f t="shared" ca="1" si="8"/>
        <v>-8x + 2y = 18</v>
      </c>
      <c r="E14" s="13" t="str">
        <f t="shared" ca="1" si="9"/>
        <v>y = 4x + 9</v>
      </c>
      <c r="F14" s="12" t="str">
        <f t="shared" ca="1" si="10"/>
        <v>6x -2y = -14</v>
      </c>
      <c r="G14" s="13">
        <f t="shared" ca="1" si="11"/>
        <v>2</v>
      </c>
      <c r="H14" s="13">
        <f t="shared" ca="1" si="2"/>
        <v>-2</v>
      </c>
      <c r="I14" s="13">
        <f t="shared" ca="1" si="2"/>
        <v>1</v>
      </c>
      <c r="J14" s="13">
        <f t="shared" ca="1" si="2"/>
        <v>4</v>
      </c>
      <c r="K14" s="13">
        <f t="shared" ca="1" si="12"/>
        <v>9</v>
      </c>
      <c r="L14" s="13">
        <f t="shared" ca="1" si="4"/>
        <v>3</v>
      </c>
      <c r="M14" s="13">
        <f t="shared" ca="1" si="13"/>
        <v>7</v>
      </c>
      <c r="N14" s="12" t="str">
        <f t="shared" ca="1" si="14"/>
        <v>I + II:      -2x = 4</v>
      </c>
      <c r="O14" s="12" t="str">
        <f t="shared" ca="1" si="15"/>
        <v>| : (-2)</v>
      </c>
      <c r="P14" s="12" t="str">
        <f t="shared" ca="1" si="16"/>
        <v>x = -2</v>
      </c>
      <c r="R14" s="12" t="s">
        <v>9</v>
      </c>
      <c r="T14" s="13" t="str">
        <f t="shared" ca="1" si="17"/>
        <v>-8 · (-2) + 2y = 18</v>
      </c>
      <c r="U14" s="9" t="s">
        <v>8</v>
      </c>
      <c r="V14" s="13" t="str">
        <f t="shared" ca="1" si="18"/>
        <v>16 + 2y = 18</v>
      </c>
      <c r="W14" s="13" t="str">
        <f t="shared" ca="1" si="19"/>
        <v>| -16</v>
      </c>
      <c r="X14" s="12" t="str">
        <f t="shared" ca="1" si="20"/>
        <v>2y = 2</v>
      </c>
      <c r="Y14" s="13" t="str">
        <f t="shared" ca="1" si="21"/>
        <v>| : 2</v>
      </c>
      <c r="Z14" s="12" t="str">
        <f t="shared" ca="1" si="22"/>
        <v>y = 1</v>
      </c>
      <c r="AA14" s="12" t="str">
        <f t="shared" ca="1" si="23"/>
        <v>L = { (-2|1) }</v>
      </c>
    </row>
    <row r="15" spans="2:27" x14ac:dyDescent="0.25">
      <c r="B15" s="9">
        <f t="shared" ca="1" si="6"/>
        <v>18</v>
      </c>
      <c r="C15" s="13">
        <f t="shared" ca="1" si="7"/>
        <v>0</v>
      </c>
      <c r="D15" s="12" t="str">
        <f t="shared" ca="1" si="8"/>
        <v>-20x -4y = -12</v>
      </c>
      <c r="E15" s="13" t="str">
        <f t="shared" ca="1" si="9"/>
        <v>y = -5x + 3</v>
      </c>
      <c r="F15" s="12" t="str">
        <f t="shared" ca="1" si="10"/>
        <v>8x + 4y = 0</v>
      </c>
      <c r="G15" s="13">
        <f t="shared" ca="1" si="11"/>
        <v>-4</v>
      </c>
      <c r="H15" s="13">
        <f t="shared" ca="1" si="2"/>
        <v>1</v>
      </c>
      <c r="I15" s="13">
        <f t="shared" ca="1" si="2"/>
        <v>-2</v>
      </c>
      <c r="J15" s="13">
        <f t="shared" ca="1" si="2"/>
        <v>-5</v>
      </c>
      <c r="K15" s="13">
        <f t="shared" ca="1" si="12"/>
        <v>3</v>
      </c>
      <c r="L15" s="13">
        <f t="shared" ca="1" si="4"/>
        <v>-2</v>
      </c>
      <c r="M15" s="13">
        <f t="shared" ca="1" si="13"/>
        <v>0</v>
      </c>
      <c r="N15" s="12" t="str">
        <f t="shared" ca="1" si="14"/>
        <v>I + II:      -12x = -12</v>
      </c>
      <c r="O15" s="12" t="str">
        <f t="shared" ca="1" si="15"/>
        <v>| : (-12)</v>
      </c>
      <c r="P15" s="12" t="str">
        <f t="shared" ca="1" si="16"/>
        <v>x = 1</v>
      </c>
      <c r="R15" s="12" t="s">
        <v>9</v>
      </c>
      <c r="T15" s="13" t="str">
        <f t="shared" ca="1" si="17"/>
        <v>-20 · 1 -4y = -12</v>
      </c>
      <c r="U15" s="9" t="s">
        <v>8</v>
      </c>
      <c r="V15" s="13" t="str">
        <f t="shared" ca="1" si="18"/>
        <v>-20 -4y = -12</v>
      </c>
      <c r="W15" s="13" t="str">
        <f t="shared" ca="1" si="19"/>
        <v>| + 20</v>
      </c>
      <c r="X15" s="12" t="str">
        <f t="shared" ca="1" si="20"/>
        <v>-4y = 8</v>
      </c>
      <c r="Y15" s="13" t="str">
        <f t="shared" ca="1" si="21"/>
        <v>| : (-4)</v>
      </c>
      <c r="Z15" s="12" t="str">
        <f t="shared" ca="1" si="22"/>
        <v>y = -2</v>
      </c>
      <c r="AA15" s="12" t="str">
        <f t="shared" ca="1" si="23"/>
        <v>L = { (1|-2) }</v>
      </c>
    </row>
    <row r="16" spans="2:27" x14ac:dyDescent="0.25">
      <c r="B16" s="9">
        <f t="shared" ca="1" si="6"/>
        <v>18</v>
      </c>
      <c r="C16" s="13">
        <f t="shared" ca="1" si="7"/>
        <v>0</v>
      </c>
      <c r="D16" s="12" t="str">
        <f t="shared" ca="1" si="8"/>
        <v>-16x -4y = 60</v>
      </c>
      <c r="E16" s="13" t="str">
        <f t="shared" ca="1" si="9"/>
        <v>y = -4x -15</v>
      </c>
      <c r="F16" s="12" t="str">
        <f t="shared" ca="1" si="10"/>
        <v>20x + 4y = -80</v>
      </c>
      <c r="G16" s="13">
        <f t="shared" ca="1" si="11"/>
        <v>-4</v>
      </c>
      <c r="H16" s="13">
        <f t="shared" ca="1" si="2"/>
        <v>-5</v>
      </c>
      <c r="I16" s="13">
        <f t="shared" ca="1" si="2"/>
        <v>5</v>
      </c>
      <c r="J16" s="13">
        <f t="shared" ca="1" si="2"/>
        <v>-4</v>
      </c>
      <c r="K16" s="13">
        <f t="shared" ca="1" si="12"/>
        <v>-15</v>
      </c>
      <c r="L16" s="13">
        <f t="shared" ca="1" si="4"/>
        <v>-5</v>
      </c>
      <c r="M16" s="13">
        <f t="shared" ca="1" si="13"/>
        <v>-20</v>
      </c>
      <c r="N16" s="12" t="str">
        <f t="shared" ca="1" si="14"/>
        <v>I + II:      4x = -20</v>
      </c>
      <c r="O16" s="12" t="str">
        <f t="shared" ca="1" si="15"/>
        <v>| : 4</v>
      </c>
      <c r="P16" s="12" t="str">
        <f t="shared" ca="1" si="16"/>
        <v>x = -5</v>
      </c>
      <c r="R16" s="12" t="s">
        <v>9</v>
      </c>
      <c r="T16" s="13" t="str">
        <f t="shared" ca="1" si="17"/>
        <v>-16 · (-5) -4y = 60</v>
      </c>
      <c r="U16" s="9" t="s">
        <v>8</v>
      </c>
      <c r="V16" s="13" t="str">
        <f t="shared" ca="1" si="18"/>
        <v>80 -4y = 60</v>
      </c>
      <c r="W16" s="13" t="str">
        <f t="shared" ca="1" si="19"/>
        <v>| -80</v>
      </c>
      <c r="X16" s="12" t="str">
        <f t="shared" ca="1" si="20"/>
        <v>-4y = -20</v>
      </c>
      <c r="Y16" s="13" t="str">
        <f t="shared" ca="1" si="21"/>
        <v>| : (-4)</v>
      </c>
      <c r="Z16" s="12" t="str">
        <f t="shared" ca="1" si="22"/>
        <v>y = 5</v>
      </c>
      <c r="AA16" s="12" t="str">
        <f t="shared" ca="1" si="23"/>
        <v>L = { (-5|5) }</v>
      </c>
    </row>
    <row r="17" spans="2:27" x14ac:dyDescent="0.25">
      <c r="B17" s="9">
        <f t="shared" ca="1" si="6"/>
        <v>6</v>
      </c>
      <c r="C17" s="13">
        <f t="shared" ca="1" si="7"/>
        <v>0.59717239465453686</v>
      </c>
      <c r="D17" s="12" t="str">
        <f t="shared" ca="1" si="8"/>
        <v>12x -3y = -12</v>
      </c>
      <c r="E17" s="13" t="str">
        <f t="shared" ca="1" si="9"/>
        <v>y = 4x + 4</v>
      </c>
      <c r="F17" s="12" t="str">
        <f t="shared" ca="1" si="10"/>
        <v>9x + 3y = -30</v>
      </c>
      <c r="G17" s="13">
        <f t="shared" ca="1" si="11"/>
        <v>-3</v>
      </c>
      <c r="H17" s="13">
        <f t="shared" ca="1" si="2"/>
        <v>-2</v>
      </c>
      <c r="I17" s="13">
        <f t="shared" ca="1" si="2"/>
        <v>-4</v>
      </c>
      <c r="J17" s="13">
        <f t="shared" ca="1" si="2"/>
        <v>4</v>
      </c>
      <c r="K17" s="13">
        <f t="shared" ca="1" si="12"/>
        <v>4</v>
      </c>
      <c r="L17" s="13">
        <f t="shared" ca="1" si="4"/>
        <v>-3</v>
      </c>
      <c r="M17" s="13">
        <f t="shared" ca="1" si="13"/>
        <v>-10</v>
      </c>
      <c r="N17" s="12" t="str">
        <f t="shared" ca="1" si="14"/>
        <v>I + II:      21x = -42</v>
      </c>
      <c r="O17" s="12" t="str">
        <f t="shared" ca="1" si="15"/>
        <v>| : 21</v>
      </c>
      <c r="P17" s="12" t="str">
        <f t="shared" ca="1" si="16"/>
        <v>x = -2</v>
      </c>
      <c r="R17" s="12" t="s">
        <v>9</v>
      </c>
      <c r="T17" s="13" t="str">
        <f t="shared" ca="1" si="17"/>
        <v>12 · (-2) -3y = -12</v>
      </c>
      <c r="U17" s="9" t="s">
        <v>8</v>
      </c>
      <c r="V17" s="13" t="str">
        <f t="shared" ca="1" si="18"/>
        <v>-24 -3y = -12</v>
      </c>
      <c r="W17" s="13" t="str">
        <f t="shared" ca="1" si="19"/>
        <v>| + 24</v>
      </c>
      <c r="X17" s="12" t="str">
        <f t="shared" ca="1" si="20"/>
        <v>-3y = 12</v>
      </c>
      <c r="Y17" s="13" t="str">
        <f t="shared" ca="1" si="21"/>
        <v>| : (-3)</v>
      </c>
      <c r="Z17" s="12" t="str">
        <f t="shared" ca="1" si="22"/>
        <v>y = -4</v>
      </c>
      <c r="AA17" s="12" t="str">
        <f t="shared" ca="1" si="23"/>
        <v>L = { (-2|-4) }</v>
      </c>
    </row>
    <row r="18" spans="2:27" x14ac:dyDescent="0.25">
      <c r="B18" s="9">
        <f t="shared" ca="1" si="6"/>
        <v>18</v>
      </c>
      <c r="C18" s="13">
        <f t="shared" ca="1" si="7"/>
        <v>0</v>
      </c>
      <c r="D18" s="12" t="str">
        <f t="shared" ca="1" si="8"/>
        <v>-6x -2y = 10</v>
      </c>
      <c r="E18" s="13" t="str">
        <f t="shared" ca="1" si="9"/>
        <v>y = -3x -5</v>
      </c>
      <c r="F18" s="12" t="str">
        <f t="shared" ca="1" si="10"/>
        <v>-4x + 2y = 0</v>
      </c>
      <c r="G18" s="13">
        <f t="shared" ca="1" si="11"/>
        <v>-2</v>
      </c>
      <c r="H18" s="13">
        <f t="shared" ca="1" si="2"/>
        <v>-1</v>
      </c>
      <c r="I18" s="13">
        <f t="shared" ca="1" si="2"/>
        <v>-2</v>
      </c>
      <c r="J18" s="13">
        <f t="shared" ca="1" si="2"/>
        <v>-3</v>
      </c>
      <c r="K18" s="13">
        <f t="shared" ca="1" si="12"/>
        <v>-5</v>
      </c>
      <c r="L18" s="13">
        <f t="shared" ca="1" si="4"/>
        <v>2</v>
      </c>
      <c r="M18" s="13">
        <f t="shared" ca="1" si="13"/>
        <v>0</v>
      </c>
      <c r="N18" s="12" t="str">
        <f t="shared" ca="1" si="14"/>
        <v>I + II:      -10x = 10</v>
      </c>
      <c r="O18" s="12" t="str">
        <f t="shared" ca="1" si="15"/>
        <v>| : (-10)</v>
      </c>
      <c r="P18" s="12" t="str">
        <f t="shared" ca="1" si="16"/>
        <v>x = -1</v>
      </c>
      <c r="R18" s="12" t="s">
        <v>9</v>
      </c>
      <c r="T18" s="13" t="str">
        <f t="shared" ca="1" si="17"/>
        <v>-6 · (-1) -2y = 10</v>
      </c>
      <c r="U18" s="9" t="s">
        <v>8</v>
      </c>
      <c r="V18" s="13" t="str">
        <f t="shared" ca="1" si="18"/>
        <v>6 -2y = 10</v>
      </c>
      <c r="W18" s="13" t="str">
        <f t="shared" ca="1" si="19"/>
        <v>| -6</v>
      </c>
      <c r="X18" s="12" t="str">
        <f t="shared" ca="1" si="20"/>
        <v>-2y = 4</v>
      </c>
      <c r="Y18" s="13" t="str">
        <f t="shared" ca="1" si="21"/>
        <v>| : (-2)</v>
      </c>
      <c r="Z18" s="12" t="str">
        <f t="shared" ca="1" si="22"/>
        <v>y = -2</v>
      </c>
      <c r="AA18" s="12" t="str">
        <f t="shared" ca="1" si="23"/>
        <v>L = { (-1|-2) }</v>
      </c>
    </row>
    <row r="19" spans="2:27" x14ac:dyDescent="0.25">
      <c r="B19" s="9">
        <f t="shared" ca="1" si="6"/>
        <v>18</v>
      </c>
      <c r="C19" s="13">
        <f t="shared" ca="1" si="7"/>
        <v>0</v>
      </c>
      <c r="D19" s="12" t="str">
        <f t="shared" ca="1" si="8"/>
        <v>-8x + 4y = -44</v>
      </c>
      <c r="E19" s="13" t="str">
        <f t="shared" ca="1" si="9"/>
        <v>y = 2x -11</v>
      </c>
      <c r="F19" s="12" t="str">
        <f t="shared" ca="1" si="10"/>
        <v>4x -4y = 24</v>
      </c>
      <c r="G19" s="13">
        <f t="shared" ca="1" si="11"/>
        <v>4</v>
      </c>
      <c r="H19" s="13">
        <f t="shared" ca="1" si="2"/>
        <v>5</v>
      </c>
      <c r="I19" s="13">
        <f t="shared" ca="1" si="2"/>
        <v>-1</v>
      </c>
      <c r="J19" s="13">
        <f t="shared" ca="1" si="2"/>
        <v>2</v>
      </c>
      <c r="K19" s="13">
        <f t="shared" ca="1" si="12"/>
        <v>-11</v>
      </c>
      <c r="L19" s="13">
        <f t="shared" ca="1" si="4"/>
        <v>1</v>
      </c>
      <c r="M19" s="13">
        <f t="shared" ca="1" si="13"/>
        <v>-6</v>
      </c>
      <c r="N19" s="12" t="str">
        <f t="shared" ca="1" si="14"/>
        <v>I + II:      -4x = -20</v>
      </c>
      <c r="O19" s="12" t="str">
        <f t="shared" ca="1" si="15"/>
        <v>| : (-4)</v>
      </c>
      <c r="P19" s="12" t="str">
        <f t="shared" ca="1" si="16"/>
        <v>x = 5</v>
      </c>
      <c r="R19" s="12" t="s">
        <v>9</v>
      </c>
      <c r="T19" s="13" t="str">
        <f t="shared" ca="1" si="17"/>
        <v>-8 · 5 + 4y = -44</v>
      </c>
      <c r="U19" s="9" t="s">
        <v>8</v>
      </c>
      <c r="V19" s="13" t="str">
        <f t="shared" ca="1" si="18"/>
        <v>-40 + 4y = -44</v>
      </c>
      <c r="W19" s="13" t="str">
        <f t="shared" ca="1" si="19"/>
        <v>| + 40</v>
      </c>
      <c r="X19" s="12" t="str">
        <f t="shared" ca="1" si="20"/>
        <v>4y = -4</v>
      </c>
      <c r="Y19" s="13" t="str">
        <f t="shared" ca="1" si="21"/>
        <v>| : 4</v>
      </c>
      <c r="Z19" s="12" t="str">
        <f t="shared" ca="1" si="22"/>
        <v>y = -1</v>
      </c>
      <c r="AA19" s="12" t="str">
        <f t="shared" ca="1" si="23"/>
        <v>L = { (5|-1) }</v>
      </c>
    </row>
    <row r="20" spans="2:27" x14ac:dyDescent="0.25">
      <c r="B20" s="9">
        <f t="shared" ca="1" si="6"/>
        <v>18</v>
      </c>
      <c r="C20" s="13">
        <f t="shared" ca="1" si="7"/>
        <v>0</v>
      </c>
      <c r="D20" s="12" t="str">
        <f t="shared" ca="1" si="8"/>
        <v>-6x -3y = 0</v>
      </c>
      <c r="E20" s="13" t="str">
        <f t="shared" ca="1" si="9"/>
        <v>y = -2x + 0</v>
      </c>
      <c r="F20" s="12" t="str">
        <f t="shared" ca="1" si="10"/>
        <v>-9x + 3y = -15</v>
      </c>
      <c r="G20" s="13">
        <f t="shared" ca="1" si="11"/>
        <v>-3</v>
      </c>
      <c r="H20" s="13">
        <f t="shared" ca="1" si="2"/>
        <v>1</v>
      </c>
      <c r="I20" s="13">
        <f t="shared" ca="1" si="2"/>
        <v>-2</v>
      </c>
      <c r="J20" s="13">
        <f t="shared" ca="1" si="2"/>
        <v>-2</v>
      </c>
      <c r="K20" s="13">
        <f t="shared" ca="1" si="12"/>
        <v>0</v>
      </c>
      <c r="L20" s="13">
        <f t="shared" ca="1" si="4"/>
        <v>3</v>
      </c>
      <c r="M20" s="13">
        <f t="shared" ca="1" si="13"/>
        <v>-5</v>
      </c>
      <c r="N20" s="12" t="str">
        <f t="shared" ca="1" si="14"/>
        <v>I + II:      -15x = -15</v>
      </c>
      <c r="O20" s="12" t="str">
        <f t="shared" ca="1" si="15"/>
        <v>| : (-15)</v>
      </c>
      <c r="P20" s="12" t="str">
        <f t="shared" ca="1" si="16"/>
        <v>x = 1</v>
      </c>
      <c r="R20" s="12" t="s">
        <v>9</v>
      </c>
      <c r="T20" s="13" t="str">
        <f t="shared" ca="1" si="17"/>
        <v>-6 · 1 -3y = 0</v>
      </c>
      <c r="U20" s="9" t="s">
        <v>8</v>
      </c>
      <c r="V20" s="13" t="str">
        <f t="shared" ca="1" si="18"/>
        <v>-6 -3y = 0</v>
      </c>
      <c r="W20" s="13" t="str">
        <f t="shared" ca="1" si="19"/>
        <v>| + 6</v>
      </c>
      <c r="X20" s="12" t="str">
        <f t="shared" ca="1" si="20"/>
        <v>-3y = 6</v>
      </c>
      <c r="Y20" s="13" t="str">
        <f t="shared" ca="1" si="21"/>
        <v>| : (-3)</v>
      </c>
      <c r="Z20" s="12" t="str">
        <f t="shared" ca="1" si="22"/>
        <v>y = -2</v>
      </c>
      <c r="AA20" s="12" t="str">
        <f t="shared" ca="1" si="23"/>
        <v>L = { (1|-2) }</v>
      </c>
    </row>
    <row r="21" spans="2:27" x14ac:dyDescent="0.25">
      <c r="B21" s="9">
        <f t="shared" ca="1" si="6"/>
        <v>18</v>
      </c>
      <c r="C21" s="13">
        <f t="shared" ca="1" si="7"/>
        <v>0</v>
      </c>
      <c r="D21" s="12" t="str">
        <f t="shared" ca="1" si="8"/>
        <v>12x + 4y = 28</v>
      </c>
      <c r="E21" s="13" t="str">
        <f t="shared" ca="1" si="9"/>
        <v>y = -3x + 7</v>
      </c>
      <c r="F21" s="12" t="str">
        <f t="shared" ca="1" si="10"/>
        <v>-16x -4y = -36</v>
      </c>
      <c r="G21" s="13">
        <f t="shared" ca="1" si="11"/>
        <v>4</v>
      </c>
      <c r="H21" s="13">
        <f t="shared" ref="H21:J32" ca="1" si="24">(-1)^RANDBETWEEN(1,2)*RANDBETWEEN(1,5)</f>
        <v>2</v>
      </c>
      <c r="I21" s="13">
        <f t="shared" ca="1" si="24"/>
        <v>1</v>
      </c>
      <c r="J21" s="13">
        <f t="shared" ca="1" si="24"/>
        <v>-3</v>
      </c>
      <c r="K21" s="13">
        <f t="shared" ca="1" si="12"/>
        <v>7</v>
      </c>
      <c r="L21" s="13">
        <f t="shared" ca="1" si="4"/>
        <v>-4</v>
      </c>
      <c r="M21" s="13">
        <f t="shared" ca="1" si="13"/>
        <v>9</v>
      </c>
      <c r="N21" s="12" t="str">
        <f t="shared" ca="1" si="14"/>
        <v>I + II:      -4x = -8</v>
      </c>
      <c r="O21" s="12" t="str">
        <f t="shared" ca="1" si="15"/>
        <v>| : (-4)</v>
      </c>
      <c r="P21" s="12" t="str">
        <f t="shared" ca="1" si="16"/>
        <v>x = 2</v>
      </c>
      <c r="R21" s="12" t="s">
        <v>9</v>
      </c>
      <c r="T21" s="13" t="str">
        <f t="shared" ca="1" si="17"/>
        <v>12 · 2 + 4y = 28</v>
      </c>
      <c r="U21" s="9" t="s">
        <v>8</v>
      </c>
      <c r="V21" s="13" t="str">
        <f t="shared" ca="1" si="18"/>
        <v>24 + 4y = 28</v>
      </c>
      <c r="W21" s="13" t="str">
        <f t="shared" ca="1" si="19"/>
        <v>| -24</v>
      </c>
      <c r="X21" s="12" t="str">
        <f t="shared" ca="1" si="20"/>
        <v>4y = 4</v>
      </c>
      <c r="Y21" s="13" t="str">
        <f t="shared" ca="1" si="21"/>
        <v>| : 4</v>
      </c>
      <c r="Z21" s="12" t="str">
        <f t="shared" ca="1" si="22"/>
        <v>y = 1</v>
      </c>
      <c r="AA21" s="12" t="str">
        <f t="shared" ca="1" si="23"/>
        <v>L = { (2|1) }</v>
      </c>
    </row>
    <row r="22" spans="2:27" x14ac:dyDescent="0.25">
      <c r="B22" s="9">
        <f t="shared" ca="1" si="6"/>
        <v>2</v>
      </c>
      <c r="C22" s="13">
        <f t="shared" ca="1" si="7"/>
        <v>0.81912692624424877</v>
      </c>
      <c r="D22" s="12" t="str">
        <f t="shared" ca="1" si="8"/>
        <v>4x + 4y = -32</v>
      </c>
      <c r="E22" s="13" t="str">
        <f t="shared" ca="1" si="9"/>
        <v>y = -1x -8</v>
      </c>
      <c r="F22" s="12" t="str">
        <f t="shared" ca="1" si="10"/>
        <v>16x -4y = -28</v>
      </c>
      <c r="G22" s="13">
        <f t="shared" ca="1" si="11"/>
        <v>4</v>
      </c>
      <c r="H22" s="13">
        <f t="shared" ca="1" si="24"/>
        <v>-3</v>
      </c>
      <c r="I22" s="13">
        <f t="shared" ca="1" si="24"/>
        <v>-5</v>
      </c>
      <c r="J22" s="13">
        <f t="shared" ca="1" si="24"/>
        <v>-1</v>
      </c>
      <c r="K22" s="13">
        <f t="shared" ca="1" si="12"/>
        <v>-8</v>
      </c>
      <c r="L22" s="13">
        <f t="shared" ca="1" si="4"/>
        <v>4</v>
      </c>
      <c r="M22" s="13">
        <f t="shared" ca="1" si="13"/>
        <v>7</v>
      </c>
      <c r="N22" s="12" t="str">
        <f t="shared" ca="1" si="14"/>
        <v>I + II:      20x = -60</v>
      </c>
      <c r="O22" s="12" t="str">
        <f t="shared" ca="1" si="15"/>
        <v>| : 20</v>
      </c>
      <c r="P22" s="12" t="str">
        <f t="shared" ca="1" si="16"/>
        <v>x = -3</v>
      </c>
      <c r="R22" s="12" t="s">
        <v>9</v>
      </c>
      <c r="T22" s="13" t="str">
        <f t="shared" ca="1" si="17"/>
        <v>4 · (-3) + 4y = -32</v>
      </c>
      <c r="U22" s="9" t="s">
        <v>8</v>
      </c>
      <c r="V22" s="13" t="str">
        <f t="shared" ca="1" si="18"/>
        <v>-12 + 4y = -32</v>
      </c>
      <c r="W22" s="13" t="str">
        <f t="shared" ca="1" si="19"/>
        <v>| + 12</v>
      </c>
      <c r="X22" s="12" t="str">
        <f t="shared" ca="1" si="20"/>
        <v>4y = -20</v>
      </c>
      <c r="Y22" s="13" t="str">
        <f t="shared" ca="1" si="21"/>
        <v>| : 4</v>
      </c>
      <c r="Z22" s="12" t="str">
        <f t="shared" ca="1" si="22"/>
        <v>y = -5</v>
      </c>
      <c r="AA22" s="12" t="str">
        <f t="shared" ca="1" si="23"/>
        <v>L = { (-3|-5) }</v>
      </c>
    </row>
    <row r="23" spans="2:27" x14ac:dyDescent="0.25">
      <c r="B23" s="9">
        <f t="shared" ca="1" si="6"/>
        <v>17</v>
      </c>
      <c r="C23" s="13">
        <f t="shared" ca="1" si="7"/>
        <v>4.1110613200489143E-2</v>
      </c>
      <c r="D23" s="12" t="str">
        <f t="shared" ca="1" si="8"/>
        <v>15x -3y = 27</v>
      </c>
      <c r="E23" s="13" t="str">
        <f t="shared" ca="1" si="9"/>
        <v>y = 5x -9</v>
      </c>
      <c r="F23" s="12" t="str">
        <f t="shared" ca="1" si="10"/>
        <v>-9x + 3y = -15</v>
      </c>
      <c r="G23" s="13">
        <f t="shared" ca="1" si="11"/>
        <v>-3</v>
      </c>
      <c r="H23" s="13">
        <f t="shared" ca="1" si="24"/>
        <v>2</v>
      </c>
      <c r="I23" s="13">
        <f t="shared" ca="1" si="24"/>
        <v>1</v>
      </c>
      <c r="J23" s="13">
        <f t="shared" ca="1" si="24"/>
        <v>5</v>
      </c>
      <c r="K23" s="13">
        <f t="shared" ca="1" si="12"/>
        <v>-9</v>
      </c>
      <c r="L23" s="13">
        <f t="shared" ca="1" si="4"/>
        <v>3</v>
      </c>
      <c r="M23" s="13">
        <f t="shared" ca="1" si="13"/>
        <v>-5</v>
      </c>
      <c r="N23" s="12" t="str">
        <f t="shared" ca="1" si="14"/>
        <v>I + II:      6x = 12</v>
      </c>
      <c r="O23" s="12" t="str">
        <f t="shared" ca="1" si="15"/>
        <v>| : 6</v>
      </c>
      <c r="P23" s="12" t="str">
        <f t="shared" ca="1" si="16"/>
        <v>x = 2</v>
      </c>
      <c r="R23" s="12" t="s">
        <v>9</v>
      </c>
      <c r="T23" s="13" t="str">
        <f t="shared" ca="1" si="17"/>
        <v>15 · 2 -3y = 27</v>
      </c>
      <c r="U23" s="9" t="s">
        <v>8</v>
      </c>
      <c r="V23" s="13" t="str">
        <f t="shared" ca="1" si="18"/>
        <v>30 -3y = 27</v>
      </c>
      <c r="W23" s="13" t="str">
        <f t="shared" ca="1" si="19"/>
        <v>| -30</v>
      </c>
      <c r="X23" s="12" t="str">
        <f t="shared" ca="1" si="20"/>
        <v>-3y = -3</v>
      </c>
      <c r="Y23" s="13" t="str">
        <f t="shared" ca="1" si="21"/>
        <v>| : (-3)</v>
      </c>
      <c r="Z23" s="12" t="str">
        <f t="shared" ca="1" si="22"/>
        <v>y = 1</v>
      </c>
      <c r="AA23" s="12" t="str">
        <f t="shared" ca="1" si="23"/>
        <v>L = { (2|1) }</v>
      </c>
    </row>
    <row r="24" spans="2:27" x14ac:dyDescent="0.25">
      <c r="B24" s="9">
        <f t="shared" ca="1" si="6"/>
        <v>18</v>
      </c>
      <c r="C24" s="13">
        <f t="shared" ca="1" si="7"/>
        <v>0</v>
      </c>
      <c r="D24" s="12" t="str">
        <f t="shared" ca="1" si="8"/>
        <v>-10x + 5y = -5</v>
      </c>
      <c r="E24" s="13" t="str">
        <f t="shared" ca="1" si="9"/>
        <v>y = 2x -1</v>
      </c>
      <c r="F24" s="12" t="str">
        <f t="shared" ca="1" si="10"/>
        <v>5x -5y = 15</v>
      </c>
      <c r="G24" s="13">
        <f t="shared" ca="1" si="11"/>
        <v>5</v>
      </c>
      <c r="H24" s="13">
        <f t="shared" ca="1" si="24"/>
        <v>-2</v>
      </c>
      <c r="I24" s="13">
        <f t="shared" ca="1" si="24"/>
        <v>-5</v>
      </c>
      <c r="J24" s="13">
        <f t="shared" ca="1" si="24"/>
        <v>2</v>
      </c>
      <c r="K24" s="13">
        <f t="shared" ca="1" si="12"/>
        <v>-1</v>
      </c>
      <c r="L24" s="13">
        <f t="shared" ca="1" si="4"/>
        <v>1</v>
      </c>
      <c r="M24" s="13">
        <f t="shared" ca="1" si="13"/>
        <v>-3</v>
      </c>
      <c r="N24" s="12" t="str">
        <f t="shared" ca="1" si="14"/>
        <v>I + II:      -5x = 10</v>
      </c>
      <c r="O24" s="12" t="str">
        <f t="shared" ca="1" si="15"/>
        <v>| : (-5)</v>
      </c>
      <c r="P24" s="12" t="str">
        <f t="shared" ca="1" si="16"/>
        <v>x = -2</v>
      </c>
      <c r="R24" s="12" t="s">
        <v>9</v>
      </c>
      <c r="T24" s="13" t="str">
        <f t="shared" ca="1" si="17"/>
        <v>-10 · (-2) + 5y = -5</v>
      </c>
      <c r="U24" s="9" t="s">
        <v>8</v>
      </c>
      <c r="V24" s="13" t="str">
        <f t="shared" ca="1" si="18"/>
        <v>20 + 5y = -5</v>
      </c>
      <c r="W24" s="13" t="str">
        <f t="shared" ca="1" si="19"/>
        <v>| -20</v>
      </c>
      <c r="X24" s="12" t="str">
        <f t="shared" ca="1" si="20"/>
        <v>5y = -25</v>
      </c>
      <c r="Y24" s="13" t="str">
        <f t="shared" ca="1" si="21"/>
        <v>| : 5</v>
      </c>
      <c r="Z24" s="12" t="str">
        <f t="shared" ca="1" si="22"/>
        <v>y = -5</v>
      </c>
      <c r="AA24" s="12" t="str">
        <f t="shared" ca="1" si="23"/>
        <v>L = { (-2|-5) }</v>
      </c>
    </row>
    <row r="25" spans="2:27" x14ac:dyDescent="0.25">
      <c r="B25" s="9">
        <f t="shared" ca="1" si="6"/>
        <v>1</v>
      </c>
      <c r="C25" s="13">
        <f t="shared" ca="1" si="7"/>
        <v>0.91042481951790977</v>
      </c>
      <c r="D25" s="12" t="str">
        <f t="shared" ca="1" si="8"/>
        <v>12x -4y = 52</v>
      </c>
      <c r="E25" s="13" t="str">
        <f t="shared" ca="1" si="9"/>
        <v>y = 3x -13</v>
      </c>
      <c r="F25" s="12" t="str">
        <f t="shared" ca="1" si="10"/>
        <v>20x + 4y = 76</v>
      </c>
      <c r="G25" s="13">
        <f t="shared" ca="1" si="11"/>
        <v>-4</v>
      </c>
      <c r="H25" s="13">
        <f t="shared" ca="1" si="24"/>
        <v>4</v>
      </c>
      <c r="I25" s="13">
        <f t="shared" ca="1" si="24"/>
        <v>-1</v>
      </c>
      <c r="J25" s="13">
        <f t="shared" ca="1" si="24"/>
        <v>3</v>
      </c>
      <c r="K25" s="13">
        <f t="shared" ca="1" si="12"/>
        <v>-13</v>
      </c>
      <c r="L25" s="13">
        <f t="shared" ca="1" si="4"/>
        <v>-5</v>
      </c>
      <c r="M25" s="13">
        <f t="shared" ca="1" si="13"/>
        <v>19</v>
      </c>
      <c r="N25" s="12" t="str">
        <f t="shared" ca="1" si="14"/>
        <v>I + II:      32x = 128</v>
      </c>
      <c r="O25" s="12" t="str">
        <f t="shared" ca="1" si="15"/>
        <v>| : 32</v>
      </c>
      <c r="P25" s="12" t="str">
        <f t="shared" ca="1" si="16"/>
        <v>x = 4</v>
      </c>
      <c r="R25" s="12" t="s">
        <v>9</v>
      </c>
      <c r="T25" s="13" t="str">
        <f t="shared" ca="1" si="17"/>
        <v>12 · 4 -4y = 52</v>
      </c>
      <c r="U25" s="9" t="s">
        <v>8</v>
      </c>
      <c r="V25" s="13" t="str">
        <f t="shared" ca="1" si="18"/>
        <v>48 -4y = 52</v>
      </c>
      <c r="W25" s="13" t="str">
        <f t="shared" ca="1" si="19"/>
        <v>| -48</v>
      </c>
      <c r="X25" s="12" t="str">
        <f t="shared" ca="1" si="20"/>
        <v>-4y = 4</v>
      </c>
      <c r="Y25" s="13" t="str">
        <f t="shared" ca="1" si="21"/>
        <v>| : (-4)</v>
      </c>
      <c r="Z25" s="12" t="str">
        <f t="shared" ca="1" si="22"/>
        <v>y = -1</v>
      </c>
      <c r="AA25" s="12" t="str">
        <f t="shared" ca="1" si="23"/>
        <v>L = { (4|-1) }</v>
      </c>
    </row>
    <row r="26" spans="2:27" x14ac:dyDescent="0.25">
      <c r="B26" s="9">
        <f t="shared" ca="1" si="6"/>
        <v>15</v>
      </c>
      <c r="C26" s="13">
        <f t="shared" ca="1" si="7"/>
        <v>0.29016866204700786</v>
      </c>
      <c r="D26" s="12" t="str">
        <f t="shared" ca="1" si="8"/>
        <v>-8x + 4y = -20</v>
      </c>
      <c r="E26" s="13" t="str">
        <f t="shared" ca="1" si="9"/>
        <v>y = 2x -5</v>
      </c>
      <c r="F26" s="12" t="str">
        <f t="shared" ca="1" si="10"/>
        <v>16x -4y = 52</v>
      </c>
      <c r="G26" s="13">
        <f t="shared" ca="1" si="11"/>
        <v>4</v>
      </c>
      <c r="H26" s="13">
        <f t="shared" ca="1" si="24"/>
        <v>4</v>
      </c>
      <c r="I26" s="13">
        <f t="shared" ca="1" si="24"/>
        <v>3</v>
      </c>
      <c r="J26" s="13">
        <f t="shared" ca="1" si="24"/>
        <v>2</v>
      </c>
      <c r="K26" s="13">
        <f t="shared" ca="1" si="12"/>
        <v>-5</v>
      </c>
      <c r="L26" s="13">
        <f t="shared" ca="1" si="4"/>
        <v>4</v>
      </c>
      <c r="M26" s="13">
        <f t="shared" ca="1" si="13"/>
        <v>-13</v>
      </c>
      <c r="N26" s="12" t="str">
        <f t="shared" ca="1" si="14"/>
        <v>I + II:      8x = 32</v>
      </c>
      <c r="O26" s="12" t="str">
        <f t="shared" ca="1" si="15"/>
        <v>| : 8</v>
      </c>
      <c r="P26" s="12" t="str">
        <f t="shared" ca="1" si="16"/>
        <v>x = 4</v>
      </c>
      <c r="R26" s="12" t="s">
        <v>9</v>
      </c>
      <c r="T26" s="13" t="str">
        <f t="shared" ca="1" si="17"/>
        <v>-8 · 4 + 4y = -20</v>
      </c>
      <c r="U26" s="9" t="s">
        <v>8</v>
      </c>
      <c r="V26" s="13" t="str">
        <f t="shared" ca="1" si="18"/>
        <v>-32 + 4y = -20</v>
      </c>
      <c r="W26" s="13" t="str">
        <f t="shared" ca="1" si="19"/>
        <v>| + 32</v>
      </c>
      <c r="X26" s="12" t="str">
        <f t="shared" ca="1" si="20"/>
        <v>4y = 12</v>
      </c>
      <c r="Y26" s="13" t="str">
        <f t="shared" ca="1" si="21"/>
        <v>| : 4</v>
      </c>
      <c r="Z26" s="12" t="str">
        <f t="shared" ca="1" si="22"/>
        <v>y = 3</v>
      </c>
      <c r="AA26" s="12" t="str">
        <f t="shared" ca="1" si="23"/>
        <v>L = { (4|3) }</v>
      </c>
    </row>
    <row r="27" spans="2:27" x14ac:dyDescent="0.25">
      <c r="B27" s="9">
        <f t="shared" ca="1" si="6"/>
        <v>5</v>
      </c>
      <c r="C27" s="13">
        <f t="shared" ca="1" si="7"/>
        <v>0.63897208269500516</v>
      </c>
      <c r="D27" s="12" t="str">
        <f t="shared" ca="1" si="8"/>
        <v>20x + 5y = -70</v>
      </c>
      <c r="E27" s="13" t="str">
        <f t="shared" ca="1" si="9"/>
        <v>y = -4x -14</v>
      </c>
      <c r="F27" s="12" t="str">
        <f t="shared" ca="1" si="10"/>
        <v>10x -5y = -50</v>
      </c>
      <c r="G27" s="13">
        <f t="shared" ca="1" si="11"/>
        <v>5</v>
      </c>
      <c r="H27" s="13">
        <f t="shared" ca="1" si="24"/>
        <v>-4</v>
      </c>
      <c r="I27" s="13">
        <f t="shared" ca="1" si="24"/>
        <v>2</v>
      </c>
      <c r="J27" s="13">
        <f t="shared" ca="1" si="24"/>
        <v>-4</v>
      </c>
      <c r="K27" s="13">
        <f t="shared" ca="1" si="12"/>
        <v>-14</v>
      </c>
      <c r="L27" s="13">
        <f t="shared" ca="1" si="4"/>
        <v>2</v>
      </c>
      <c r="M27" s="13">
        <f t="shared" ca="1" si="13"/>
        <v>10</v>
      </c>
      <c r="N27" s="12" t="str">
        <f t="shared" ca="1" si="14"/>
        <v>I + II:      30x = -120</v>
      </c>
      <c r="O27" s="12" t="str">
        <f t="shared" ca="1" si="15"/>
        <v>| : 30</v>
      </c>
      <c r="P27" s="12" t="str">
        <f t="shared" ca="1" si="16"/>
        <v>x = -4</v>
      </c>
      <c r="R27" s="12" t="s">
        <v>9</v>
      </c>
      <c r="T27" s="13" t="str">
        <f t="shared" ca="1" si="17"/>
        <v>20 · (-4) + 5y = -70</v>
      </c>
      <c r="U27" s="9" t="s">
        <v>8</v>
      </c>
      <c r="V27" s="13" t="str">
        <f t="shared" ca="1" si="18"/>
        <v>-80 + 5y = -70</v>
      </c>
      <c r="W27" s="13" t="str">
        <f t="shared" ca="1" si="19"/>
        <v>| + 80</v>
      </c>
      <c r="X27" s="12" t="str">
        <f t="shared" ca="1" si="20"/>
        <v>5y = 10</v>
      </c>
      <c r="Y27" s="13" t="str">
        <f t="shared" ca="1" si="21"/>
        <v>| : 5</v>
      </c>
      <c r="Z27" s="12" t="str">
        <f t="shared" ca="1" si="22"/>
        <v>y = 2</v>
      </c>
      <c r="AA27" s="12" t="str">
        <f t="shared" ca="1" si="23"/>
        <v>L = { (-4|2) }</v>
      </c>
    </row>
    <row r="28" spans="2:27" x14ac:dyDescent="0.25">
      <c r="B28" s="9">
        <f t="shared" ca="1" si="6"/>
        <v>8</v>
      </c>
      <c r="C28" s="13">
        <f t="shared" ca="1" si="7"/>
        <v>0.46177398476583398</v>
      </c>
      <c r="D28" s="12" t="str">
        <f t="shared" ca="1" si="8"/>
        <v>12x + 4y = 56</v>
      </c>
      <c r="E28" s="13" t="str">
        <f t="shared" ca="1" si="9"/>
        <v>y = -3x + 14</v>
      </c>
      <c r="F28" s="12" t="str">
        <f t="shared" ca="1" si="10"/>
        <v>8x -4y = 44</v>
      </c>
      <c r="G28" s="13">
        <f t="shared" ca="1" si="11"/>
        <v>4</v>
      </c>
      <c r="H28" s="13">
        <f t="shared" ca="1" si="24"/>
        <v>5</v>
      </c>
      <c r="I28" s="13">
        <f t="shared" ca="1" si="24"/>
        <v>-1</v>
      </c>
      <c r="J28" s="13">
        <f t="shared" ca="1" si="24"/>
        <v>-3</v>
      </c>
      <c r="K28" s="13">
        <f t="shared" ca="1" si="12"/>
        <v>14</v>
      </c>
      <c r="L28" s="13">
        <f t="shared" ca="1" si="4"/>
        <v>2</v>
      </c>
      <c r="M28" s="13">
        <f t="shared" ca="1" si="13"/>
        <v>-11</v>
      </c>
      <c r="N28" s="12" t="str">
        <f t="shared" ca="1" si="14"/>
        <v>I + II:      20x = 100</v>
      </c>
      <c r="O28" s="12" t="str">
        <f t="shared" ca="1" si="15"/>
        <v>| : 20</v>
      </c>
      <c r="P28" s="12" t="str">
        <f t="shared" ca="1" si="16"/>
        <v>x = 5</v>
      </c>
      <c r="R28" s="12" t="s">
        <v>9</v>
      </c>
      <c r="T28" s="13" t="str">
        <f t="shared" ca="1" si="17"/>
        <v>12 · 5 + 4y = 56</v>
      </c>
      <c r="U28" s="9" t="s">
        <v>8</v>
      </c>
      <c r="V28" s="13" t="str">
        <f t="shared" ca="1" si="18"/>
        <v>60 + 4y = 56</v>
      </c>
      <c r="W28" s="13" t="str">
        <f t="shared" ca="1" si="19"/>
        <v>| -60</v>
      </c>
      <c r="X28" s="12" t="str">
        <f t="shared" ca="1" si="20"/>
        <v>4y = -4</v>
      </c>
      <c r="Y28" s="13" t="str">
        <f t="shared" ca="1" si="21"/>
        <v>| : 4</v>
      </c>
      <c r="Z28" s="12" t="str">
        <f t="shared" ca="1" si="22"/>
        <v>y = -1</v>
      </c>
      <c r="AA28" s="12" t="str">
        <f t="shared" ca="1" si="23"/>
        <v>L = { (5|-1) }</v>
      </c>
    </row>
    <row r="29" spans="2:27" x14ac:dyDescent="0.25">
      <c r="B29" s="9">
        <f t="shared" ca="1" si="6"/>
        <v>18</v>
      </c>
      <c r="C29" s="13">
        <f t="shared" ca="1" si="7"/>
        <v>0</v>
      </c>
      <c r="D29" s="12" t="str">
        <f t="shared" ca="1" si="8"/>
        <v>-5x -5y = 20</v>
      </c>
      <c r="E29" s="13" t="str">
        <f t="shared" ca="1" si="9"/>
        <v>y = -1x -4</v>
      </c>
      <c r="F29" s="12" t="str">
        <f t="shared" ca="1" si="10"/>
        <v>5x + 5y = -20</v>
      </c>
      <c r="G29" s="13">
        <f t="shared" ca="1" si="11"/>
        <v>-5</v>
      </c>
      <c r="H29" s="13">
        <f t="shared" ca="1" si="24"/>
        <v>1</v>
      </c>
      <c r="I29" s="13">
        <f t="shared" ca="1" si="24"/>
        <v>-5</v>
      </c>
      <c r="J29" s="13">
        <f t="shared" ca="1" si="24"/>
        <v>-1</v>
      </c>
      <c r="K29" s="13">
        <f t="shared" ca="1" si="12"/>
        <v>-4</v>
      </c>
      <c r="L29" s="13">
        <f t="shared" ca="1" si="4"/>
        <v>-1</v>
      </c>
      <c r="M29" s="13">
        <f t="shared" ca="1" si="13"/>
        <v>-4</v>
      </c>
      <c r="N29" s="12" t="str">
        <f t="shared" ca="1" si="14"/>
        <v>I + II:      0x = 0</v>
      </c>
      <c r="O29" s="12" t="str">
        <f t="shared" ca="1" si="15"/>
        <v>| : (0)</v>
      </c>
      <c r="P29" s="12" t="str">
        <f t="shared" ca="1" si="16"/>
        <v>x = 1</v>
      </c>
      <c r="R29" s="12" t="s">
        <v>9</v>
      </c>
      <c r="T29" s="13" t="str">
        <f t="shared" ca="1" si="17"/>
        <v>-5 · 1 -5y = 20</v>
      </c>
      <c r="U29" s="9" t="s">
        <v>8</v>
      </c>
      <c r="V29" s="13" t="str">
        <f t="shared" ca="1" si="18"/>
        <v>-5 -5y = 20</v>
      </c>
      <c r="W29" s="13" t="str">
        <f t="shared" ca="1" si="19"/>
        <v>| + 5</v>
      </c>
      <c r="X29" s="12" t="str">
        <f t="shared" ca="1" si="20"/>
        <v>-5y = 25</v>
      </c>
      <c r="Y29" s="13" t="str">
        <f t="shared" ca="1" si="21"/>
        <v>| : (-5)</v>
      </c>
      <c r="Z29" s="12" t="str">
        <f t="shared" ca="1" si="22"/>
        <v>y = -5</v>
      </c>
      <c r="AA29" s="12" t="str">
        <f t="shared" ca="1" si="23"/>
        <v>L = { (1|-5) }</v>
      </c>
    </row>
    <row r="30" spans="2:27" x14ac:dyDescent="0.25">
      <c r="B30" s="9">
        <f t="shared" ca="1" si="6"/>
        <v>16</v>
      </c>
      <c r="C30" s="13">
        <f t="shared" ca="1" si="7"/>
        <v>0.19621293549394647</v>
      </c>
      <c r="D30" s="12" t="str">
        <f t="shared" ca="1" si="8"/>
        <v>15x + 5y = 60</v>
      </c>
      <c r="E30" s="13" t="str">
        <f t="shared" ca="1" si="9"/>
        <v>y = -3x + 12</v>
      </c>
      <c r="F30" s="12" t="str">
        <f t="shared" ca="1" si="10"/>
        <v>-25x -5y = -110</v>
      </c>
      <c r="G30" s="13">
        <f t="shared" ca="1" si="11"/>
        <v>5</v>
      </c>
      <c r="H30" s="13">
        <f t="shared" ca="1" si="24"/>
        <v>5</v>
      </c>
      <c r="I30" s="13">
        <f t="shared" ca="1" si="24"/>
        <v>-3</v>
      </c>
      <c r="J30" s="13">
        <f t="shared" ca="1" si="24"/>
        <v>-3</v>
      </c>
      <c r="K30" s="13">
        <f t="shared" ca="1" si="12"/>
        <v>12</v>
      </c>
      <c r="L30" s="13">
        <f t="shared" ca="1" si="4"/>
        <v>-5</v>
      </c>
      <c r="M30" s="13">
        <f t="shared" ca="1" si="13"/>
        <v>22</v>
      </c>
      <c r="N30" s="12" t="str">
        <f t="shared" ca="1" si="14"/>
        <v>I + II:      -10x = -50</v>
      </c>
      <c r="O30" s="12" t="str">
        <f t="shared" ca="1" si="15"/>
        <v>| : (-10)</v>
      </c>
      <c r="P30" s="12" t="str">
        <f t="shared" ca="1" si="16"/>
        <v>x = 5</v>
      </c>
      <c r="R30" s="12" t="s">
        <v>9</v>
      </c>
      <c r="T30" s="13" t="str">
        <f t="shared" ca="1" si="17"/>
        <v>15 · 5 + 5y = 60</v>
      </c>
      <c r="U30" s="9" t="s">
        <v>8</v>
      </c>
      <c r="V30" s="13" t="str">
        <f t="shared" ca="1" si="18"/>
        <v>75 + 5y = 60</v>
      </c>
      <c r="W30" s="13" t="str">
        <f t="shared" ca="1" si="19"/>
        <v>| -75</v>
      </c>
      <c r="X30" s="12" t="str">
        <f t="shared" ca="1" si="20"/>
        <v>5y = -15</v>
      </c>
      <c r="Y30" s="13" t="str">
        <f t="shared" ca="1" si="21"/>
        <v>| : 5</v>
      </c>
      <c r="Z30" s="12" t="str">
        <f t="shared" ca="1" si="22"/>
        <v>y = -3</v>
      </c>
      <c r="AA30" s="12" t="str">
        <f t="shared" ca="1" si="23"/>
        <v>L = { (5|-3) }</v>
      </c>
    </row>
    <row r="31" spans="2:27" x14ac:dyDescent="0.25">
      <c r="B31" s="9">
        <f t="shared" ca="1" si="6"/>
        <v>18</v>
      </c>
      <c r="C31" s="13">
        <f t="shared" ca="1" si="7"/>
        <v>0</v>
      </c>
      <c r="D31" s="12" t="str">
        <f t="shared" ca="1" si="8"/>
        <v>6x + 2y = 22</v>
      </c>
      <c r="E31" s="13" t="str">
        <f t="shared" ca="1" si="9"/>
        <v>y = -3x + 11</v>
      </c>
      <c r="F31" s="12" t="str">
        <f t="shared" ca="1" si="10"/>
        <v>-4x -2y = -18</v>
      </c>
      <c r="G31" s="13">
        <f t="shared" ca="1" si="11"/>
        <v>2</v>
      </c>
      <c r="H31" s="13">
        <f t="shared" ca="1" si="24"/>
        <v>2</v>
      </c>
      <c r="I31" s="13">
        <f t="shared" ca="1" si="24"/>
        <v>5</v>
      </c>
      <c r="J31" s="13">
        <f t="shared" ca="1" si="24"/>
        <v>-3</v>
      </c>
      <c r="K31" s="13">
        <f t="shared" ca="1" si="12"/>
        <v>11</v>
      </c>
      <c r="L31" s="13">
        <f t="shared" ca="1" si="4"/>
        <v>-2</v>
      </c>
      <c r="M31" s="13">
        <f t="shared" ca="1" si="13"/>
        <v>9</v>
      </c>
      <c r="N31" s="12" t="str">
        <f t="shared" ca="1" si="14"/>
        <v>I + II:      2x = 4</v>
      </c>
      <c r="O31" s="12" t="str">
        <f t="shared" ca="1" si="15"/>
        <v>| : 2</v>
      </c>
      <c r="P31" s="12" t="str">
        <f t="shared" ca="1" si="16"/>
        <v>x = 2</v>
      </c>
      <c r="R31" s="12" t="s">
        <v>9</v>
      </c>
      <c r="T31" s="13" t="str">
        <f t="shared" ca="1" si="17"/>
        <v>6 · 2 + 2y = 22</v>
      </c>
      <c r="U31" s="9" t="s">
        <v>8</v>
      </c>
      <c r="V31" s="13" t="str">
        <f t="shared" ca="1" si="18"/>
        <v>12 + 2y = 22</v>
      </c>
      <c r="W31" s="13" t="str">
        <f t="shared" ca="1" si="19"/>
        <v>| -12</v>
      </c>
      <c r="X31" s="12" t="str">
        <f t="shared" ca="1" si="20"/>
        <v>2y = 10</v>
      </c>
      <c r="Y31" s="13" t="str">
        <f t="shared" ca="1" si="21"/>
        <v>| : 2</v>
      </c>
      <c r="Z31" s="12" t="str">
        <f t="shared" ca="1" si="22"/>
        <v>y = 5</v>
      </c>
      <c r="AA31" s="12" t="str">
        <f t="shared" ca="1" si="23"/>
        <v>L = { (2|5) }</v>
      </c>
    </row>
    <row r="32" spans="2:27" x14ac:dyDescent="0.25">
      <c r="B32" s="9">
        <f t="shared" ca="1" si="6"/>
        <v>3</v>
      </c>
      <c r="C32" s="13">
        <f t="shared" ca="1" si="7"/>
        <v>0.68945417846379065</v>
      </c>
      <c r="D32" s="12" t="str">
        <f t="shared" ca="1" si="8"/>
        <v>3x + 3y = 3</v>
      </c>
      <c r="E32" s="13" t="str">
        <f t="shared" ca="1" si="9"/>
        <v>y = -1x + 1</v>
      </c>
      <c r="F32" s="12" t="str">
        <f t="shared" ca="1" si="10"/>
        <v>6x -3y = -30</v>
      </c>
      <c r="G32" s="13">
        <f t="shared" ca="1" si="11"/>
        <v>3</v>
      </c>
      <c r="H32" s="13">
        <f t="shared" ca="1" si="24"/>
        <v>-3</v>
      </c>
      <c r="I32" s="13">
        <f t="shared" ca="1" si="24"/>
        <v>4</v>
      </c>
      <c r="J32" s="13">
        <f t="shared" ca="1" si="24"/>
        <v>-1</v>
      </c>
      <c r="K32" s="13">
        <f t="shared" ca="1" si="12"/>
        <v>1</v>
      </c>
      <c r="L32" s="13">
        <f t="shared" ca="1" si="4"/>
        <v>2</v>
      </c>
      <c r="M32" s="13">
        <f t="shared" ca="1" si="13"/>
        <v>10</v>
      </c>
      <c r="N32" s="12" t="str">
        <f t="shared" ca="1" si="14"/>
        <v>I + II:      9x = -27</v>
      </c>
      <c r="O32" s="12" t="str">
        <f t="shared" ca="1" si="15"/>
        <v>| : 9</v>
      </c>
      <c r="P32" s="12" t="str">
        <f t="shared" ca="1" si="16"/>
        <v>x = -3</v>
      </c>
      <c r="R32" s="12" t="s">
        <v>9</v>
      </c>
      <c r="T32" s="13" t="str">
        <f t="shared" ca="1" si="17"/>
        <v>3 · (-3) + 3y = 3</v>
      </c>
      <c r="U32" s="9" t="s">
        <v>8</v>
      </c>
      <c r="V32" s="13" t="str">
        <f t="shared" ca="1" si="18"/>
        <v>-9 + 3y = 3</v>
      </c>
      <c r="W32" s="13" t="str">
        <f t="shared" ca="1" si="19"/>
        <v>| + 9</v>
      </c>
      <c r="X32" s="12" t="str">
        <f t="shared" ca="1" si="20"/>
        <v>3y = 12</v>
      </c>
      <c r="Y32" s="13" t="str">
        <f t="shared" ca="1" si="21"/>
        <v>| : 3</v>
      </c>
      <c r="Z32" s="12" t="str">
        <f t="shared" ca="1" si="22"/>
        <v>y = 4</v>
      </c>
      <c r="AA32" s="12" t="str">
        <f t="shared" ca="1" si="23"/>
        <v>L = { (-3|4) }</v>
      </c>
    </row>
    <row r="33" spans="4:7" ht="15" x14ac:dyDescent="0.25">
      <c r="D33" s="10"/>
      <c r="E33" s="10"/>
      <c r="F33" s="10"/>
      <c r="G33" s="10"/>
    </row>
    <row r="34" spans="4:7" ht="15" x14ac:dyDescent="0.25">
      <c r="D34" s="10"/>
      <c r="E34" s="10"/>
      <c r="F34" s="10"/>
      <c r="G34" s="10"/>
    </row>
    <row r="35" spans="4:7" ht="15" x14ac:dyDescent="0.25">
      <c r="D35" s="10"/>
      <c r="E35" s="10"/>
      <c r="F35" s="10"/>
      <c r="G35" s="10"/>
    </row>
    <row r="36" spans="4:7" ht="15" x14ac:dyDescent="0.25">
      <c r="D36" s="10"/>
      <c r="E36" s="10"/>
      <c r="F36" s="10"/>
      <c r="G36" s="10"/>
    </row>
    <row r="37" spans="4:7" ht="15" x14ac:dyDescent="0.25">
      <c r="D37" s="10"/>
      <c r="E37" s="10"/>
      <c r="F37" s="10"/>
      <c r="G37" s="10"/>
    </row>
    <row r="38" spans="4:7" ht="15" x14ac:dyDescent="0.25">
      <c r="D38" s="10"/>
      <c r="E38" s="10"/>
      <c r="F38" s="10"/>
      <c r="G38" s="10"/>
    </row>
    <row r="39" spans="4:7" ht="15" x14ac:dyDescent="0.25">
      <c r="D39" s="10"/>
      <c r="E39" s="10"/>
      <c r="F39" s="10"/>
      <c r="G39" s="10"/>
    </row>
    <row r="40" spans="4:7" ht="15" x14ac:dyDescent="0.25">
      <c r="D40" s="10"/>
      <c r="E40" s="10"/>
      <c r="F40" s="10"/>
      <c r="G40" s="10"/>
    </row>
    <row r="41" spans="4:7" ht="15" x14ac:dyDescent="0.25">
      <c r="D41" s="10"/>
      <c r="E41" s="10"/>
      <c r="F41" s="10"/>
      <c r="G41" s="10"/>
    </row>
    <row r="42" spans="4:7" ht="15" x14ac:dyDescent="0.25">
      <c r="D42" s="10"/>
      <c r="E42" s="10"/>
      <c r="F42" s="10"/>
      <c r="G42" s="10"/>
    </row>
    <row r="43" spans="4:7" ht="15" x14ac:dyDescent="0.25">
      <c r="D43" s="10"/>
      <c r="E43" s="10"/>
      <c r="F43" s="10"/>
      <c r="G43" s="10"/>
    </row>
    <row r="44" spans="4:7" ht="15" x14ac:dyDescent="0.25">
      <c r="D44" s="10"/>
      <c r="E44" s="10"/>
      <c r="F44" s="10"/>
      <c r="G44" s="10"/>
    </row>
    <row r="45" spans="4:7" ht="15" x14ac:dyDescent="0.25">
      <c r="D45" s="10"/>
      <c r="E45" s="10"/>
      <c r="F45" s="10"/>
      <c r="G45" s="10"/>
    </row>
    <row r="46" spans="4:7" ht="15" x14ac:dyDescent="0.25">
      <c r="D46" s="10"/>
      <c r="E46" s="10"/>
      <c r="F46" s="10"/>
      <c r="G46" s="10"/>
    </row>
    <row r="47" spans="4:7" ht="15" x14ac:dyDescent="0.25">
      <c r="D47" s="10"/>
      <c r="E47" s="10"/>
      <c r="F47" s="10"/>
      <c r="G47" s="10"/>
    </row>
    <row r="48" spans="4:7" ht="15" x14ac:dyDescent="0.25">
      <c r="D48" s="10"/>
      <c r="E48" s="10"/>
      <c r="F48" s="10"/>
      <c r="G48" s="10"/>
    </row>
    <row r="49" spans="4:16" ht="15" x14ac:dyDescent="0.25">
      <c r="D49" s="10"/>
      <c r="E49" s="10"/>
      <c r="F49" s="10"/>
      <c r="G49" s="10"/>
    </row>
    <row r="50" spans="4:16" ht="15" x14ac:dyDescent="0.25">
      <c r="D50" s="10"/>
      <c r="E50" s="10"/>
      <c r="F50" s="10"/>
      <c r="G50" s="10"/>
    </row>
    <row r="51" spans="4:16" ht="15" x14ac:dyDescent="0.25">
      <c r="D51" s="10"/>
      <c r="E51" s="10"/>
      <c r="F51" s="10"/>
      <c r="G51" s="10"/>
    </row>
    <row r="52" spans="4:16" ht="15" x14ac:dyDescent="0.25">
      <c r="D52" s="10"/>
      <c r="E52" s="10"/>
      <c r="F52" s="10"/>
      <c r="G52" s="10"/>
    </row>
    <row r="53" spans="4:16" ht="15" x14ac:dyDescent="0.25">
      <c r="P53" s="11"/>
    </row>
    <row r="54" spans="4:16" ht="15" x14ac:dyDescent="0.25">
      <c r="D54" s="10"/>
      <c r="E54" s="10"/>
      <c r="F54" s="10"/>
      <c r="G54" s="10"/>
      <c r="P54" s="11"/>
    </row>
    <row r="55" spans="4:16" ht="15" x14ac:dyDescent="0.25">
      <c r="D55" s="10"/>
      <c r="E55" s="10"/>
      <c r="F55" s="10"/>
      <c r="G55" s="10"/>
      <c r="P55" s="11"/>
    </row>
    <row r="56" spans="4:16" ht="15" x14ac:dyDescent="0.25">
      <c r="D56" s="10"/>
      <c r="E56" s="10"/>
      <c r="F56" s="10"/>
      <c r="G56" s="10"/>
      <c r="P56" s="11"/>
    </row>
    <row r="57" spans="4:16" ht="15" x14ac:dyDescent="0.25">
      <c r="D57" s="10"/>
      <c r="E57" s="10"/>
      <c r="F57" s="10"/>
      <c r="G57" s="10"/>
      <c r="P57" s="11"/>
    </row>
    <row r="58" spans="4:16" ht="15" x14ac:dyDescent="0.25">
      <c r="D58" s="10"/>
      <c r="E58" s="10"/>
      <c r="F58" s="10"/>
      <c r="G58" s="10"/>
      <c r="P58" s="11"/>
    </row>
    <row r="59" spans="4:16" ht="15" x14ac:dyDescent="0.25">
      <c r="D59" s="10"/>
      <c r="E59" s="10"/>
      <c r="F59" s="10"/>
      <c r="G59" s="10"/>
      <c r="P59" s="11"/>
    </row>
    <row r="60" spans="4:16" ht="15" x14ac:dyDescent="0.25">
      <c r="D60" s="10"/>
      <c r="E60" s="10"/>
      <c r="F60" s="10"/>
      <c r="G60" s="10"/>
      <c r="P60" s="11"/>
    </row>
    <row r="61" spans="4:16" ht="15" x14ac:dyDescent="0.25">
      <c r="D61" s="11"/>
      <c r="E61" s="11"/>
      <c r="F61" s="11"/>
    </row>
    <row r="63" spans="4:16" ht="15" x14ac:dyDescent="0.25">
      <c r="D63" s="10"/>
      <c r="E63" s="10"/>
      <c r="F63" s="10"/>
      <c r="G63" s="10"/>
    </row>
    <row r="64" spans="4:16" ht="15" x14ac:dyDescent="0.25">
      <c r="D64" s="10"/>
      <c r="E64" s="10"/>
      <c r="F64" s="10"/>
      <c r="G64" s="10"/>
    </row>
    <row r="65" spans="4:7" ht="15" x14ac:dyDescent="0.25">
      <c r="D65" s="10"/>
      <c r="E65" s="10"/>
      <c r="F65" s="10"/>
      <c r="G65" s="10"/>
    </row>
    <row r="66" spans="4:7" ht="15" x14ac:dyDescent="0.25">
      <c r="D66" s="10"/>
      <c r="E66" s="10"/>
      <c r="F66" s="10"/>
      <c r="G66" s="10"/>
    </row>
    <row r="67" spans="4:7" ht="15" x14ac:dyDescent="0.25">
      <c r="D67" s="10"/>
      <c r="E67" s="10"/>
      <c r="F67" s="10"/>
      <c r="G67" s="10"/>
    </row>
    <row r="68" spans="4:7" ht="15" x14ac:dyDescent="0.25">
      <c r="D68" s="10"/>
      <c r="E68" s="10"/>
      <c r="F68" s="10"/>
      <c r="G68" s="10"/>
    </row>
    <row r="69" spans="4:7" ht="15" x14ac:dyDescent="0.25">
      <c r="D69" s="10"/>
      <c r="E69" s="10"/>
      <c r="F69" s="10"/>
      <c r="G69" s="10"/>
    </row>
    <row r="70" spans="4:7" ht="15" x14ac:dyDescent="0.25">
      <c r="D70" s="10"/>
      <c r="E70" s="10"/>
      <c r="F70" s="10"/>
      <c r="G70" s="10"/>
    </row>
    <row r="71" spans="4:7" ht="15" x14ac:dyDescent="0.25">
      <c r="D71" s="10"/>
      <c r="E71" s="10"/>
      <c r="F71" s="10"/>
      <c r="G71" s="10"/>
    </row>
    <row r="72" spans="4:7" ht="15" x14ac:dyDescent="0.25">
      <c r="D72" s="10"/>
      <c r="E72" s="10"/>
      <c r="F72" s="10"/>
      <c r="G72" s="10"/>
    </row>
    <row r="73" spans="4:7" ht="15" x14ac:dyDescent="0.25">
      <c r="D73" s="10"/>
      <c r="E73" s="10"/>
      <c r="F73" s="10"/>
      <c r="G73" s="10"/>
    </row>
    <row r="74" spans="4:7" ht="15" x14ac:dyDescent="0.25">
      <c r="D74" s="10"/>
      <c r="E74" s="10"/>
      <c r="F74" s="10"/>
      <c r="G74" s="10"/>
    </row>
    <row r="75" spans="4:7" ht="15" x14ac:dyDescent="0.25">
      <c r="D75" s="10"/>
      <c r="E75" s="10"/>
      <c r="F75" s="10"/>
      <c r="G75" s="10"/>
    </row>
    <row r="76" spans="4:7" ht="15" x14ac:dyDescent="0.25">
      <c r="D76" s="10"/>
      <c r="E76" s="10"/>
      <c r="F76" s="10"/>
      <c r="G76" s="10"/>
    </row>
    <row r="77" spans="4:7" ht="15" x14ac:dyDescent="0.25">
      <c r="D77" s="10"/>
      <c r="E77" s="10"/>
      <c r="F77" s="10"/>
      <c r="G77" s="10"/>
    </row>
    <row r="78" spans="4:7" ht="15" x14ac:dyDescent="0.25">
      <c r="D78" s="10"/>
      <c r="E78" s="10"/>
      <c r="F78" s="10"/>
      <c r="G78" s="10"/>
    </row>
    <row r="79" spans="4:7" ht="15" x14ac:dyDescent="0.25">
      <c r="D79" s="10"/>
      <c r="E79" s="10"/>
      <c r="F79" s="10"/>
      <c r="G79" s="10"/>
    </row>
    <row r="80" spans="4:7" ht="15" x14ac:dyDescent="0.25">
      <c r="D80" s="10"/>
      <c r="E80" s="10"/>
      <c r="F80" s="10"/>
      <c r="G80" s="10"/>
    </row>
    <row r="81" spans="4:7" ht="15" x14ac:dyDescent="0.25">
      <c r="D81" s="10"/>
      <c r="E81" s="10"/>
      <c r="F81" s="10"/>
      <c r="G81" s="10"/>
    </row>
    <row r="82" spans="4:7" ht="15" x14ac:dyDescent="0.25">
      <c r="D82" s="10"/>
      <c r="E82" s="10"/>
      <c r="F82" s="10"/>
      <c r="G82" s="10"/>
    </row>
    <row r="83" spans="4:7" ht="15" x14ac:dyDescent="0.25">
      <c r="D83" s="10"/>
      <c r="E83" s="10"/>
      <c r="F83" s="10"/>
      <c r="G83" s="10"/>
    </row>
    <row r="84" spans="4:7" ht="15" x14ac:dyDescent="0.25">
      <c r="D84" s="10"/>
      <c r="E84" s="10"/>
      <c r="F84" s="10"/>
      <c r="G84" s="10"/>
    </row>
    <row r="85" spans="4:7" ht="15" x14ac:dyDescent="0.25">
      <c r="D85" s="10"/>
      <c r="E85" s="10"/>
      <c r="F85" s="10"/>
      <c r="G85" s="10"/>
    </row>
    <row r="86" spans="4:7" ht="15" x14ac:dyDescent="0.25">
      <c r="D86" s="10"/>
      <c r="E86" s="10"/>
      <c r="F86" s="10"/>
      <c r="G86" s="10"/>
    </row>
    <row r="87" spans="4:7" ht="15" x14ac:dyDescent="0.25">
      <c r="D87" s="10"/>
      <c r="E87" s="10"/>
      <c r="F87" s="10"/>
      <c r="G87" s="10"/>
    </row>
    <row r="88" spans="4:7" ht="15" x14ac:dyDescent="0.25">
      <c r="D88" s="10"/>
      <c r="E88" s="10"/>
      <c r="F88" s="10"/>
      <c r="G88" s="10"/>
    </row>
    <row r="90" spans="4:7" ht="15" x14ac:dyDescent="0.25">
      <c r="D90" s="10"/>
      <c r="E90" s="10"/>
      <c r="F90" s="10"/>
      <c r="G90" s="10"/>
    </row>
    <row r="91" spans="4:7" ht="15" x14ac:dyDescent="0.25">
      <c r="D91" s="10"/>
      <c r="E91" s="10"/>
      <c r="F91" s="10"/>
      <c r="G91" s="10"/>
    </row>
    <row r="92" spans="4:7" ht="15" x14ac:dyDescent="0.25">
      <c r="D92" s="10"/>
      <c r="E92" s="10"/>
      <c r="F92" s="10"/>
      <c r="G92" s="10"/>
    </row>
    <row r="93" spans="4:7" ht="15" x14ac:dyDescent="0.25">
      <c r="D93" s="10"/>
      <c r="E93" s="10"/>
      <c r="F93" s="10"/>
      <c r="G93" s="10"/>
    </row>
    <row r="94" spans="4:7" ht="15" x14ac:dyDescent="0.25">
      <c r="D94" s="10"/>
      <c r="E94" s="10"/>
      <c r="F94" s="10"/>
      <c r="G94" s="10"/>
    </row>
    <row r="95" spans="4:7" ht="15" x14ac:dyDescent="0.25">
      <c r="D95" s="10"/>
      <c r="E95" s="10"/>
      <c r="F95" s="10"/>
      <c r="G95" s="10"/>
    </row>
    <row r="96" spans="4:7" ht="15" x14ac:dyDescent="0.25">
      <c r="D96" s="10"/>
      <c r="E96" s="10"/>
      <c r="F96" s="10"/>
      <c r="G96" s="10"/>
    </row>
    <row r="97" spans="4:7" ht="15" x14ac:dyDescent="0.25">
      <c r="D97" s="10"/>
      <c r="E97" s="10"/>
      <c r="F97" s="10"/>
      <c r="G97" s="10"/>
    </row>
    <row r="98" spans="4:7" ht="15" x14ac:dyDescent="0.25">
      <c r="D98" s="10"/>
      <c r="E98" s="10"/>
      <c r="F98" s="10"/>
      <c r="G98" s="10"/>
    </row>
    <row r="99" spans="4:7" ht="15" x14ac:dyDescent="0.25">
      <c r="D99" s="10"/>
      <c r="E99" s="10"/>
      <c r="F99" s="10"/>
      <c r="G99" s="10"/>
    </row>
    <row r="100" spans="4:7" ht="15" x14ac:dyDescent="0.25">
      <c r="D100" s="10"/>
      <c r="E100" s="10"/>
      <c r="F100" s="10"/>
      <c r="G100" s="10"/>
    </row>
    <row r="101" spans="4:7" ht="15" x14ac:dyDescent="0.25">
      <c r="D101" s="10"/>
      <c r="E101" s="10"/>
      <c r="F101" s="10"/>
      <c r="G101" s="10"/>
    </row>
    <row r="102" spans="4:7" ht="15" x14ac:dyDescent="0.25">
      <c r="D102" s="10"/>
      <c r="E102" s="10"/>
      <c r="F102" s="10"/>
      <c r="G102" s="10"/>
    </row>
    <row r="103" spans="4:7" ht="15" x14ac:dyDescent="0.25">
      <c r="D103" s="10"/>
      <c r="E103" s="10"/>
      <c r="F103" s="10"/>
      <c r="G103" s="10"/>
    </row>
    <row r="104" spans="4:7" ht="15" x14ac:dyDescent="0.25">
      <c r="D104" s="10"/>
      <c r="E104" s="10"/>
      <c r="F104" s="10"/>
      <c r="G104" s="10"/>
    </row>
    <row r="105" spans="4:7" ht="15" x14ac:dyDescent="0.25">
      <c r="D105" s="10"/>
      <c r="E105" s="10"/>
      <c r="F105" s="10"/>
      <c r="G105" s="10"/>
    </row>
    <row r="106" spans="4:7" ht="15" x14ac:dyDescent="0.25">
      <c r="D106" s="10"/>
      <c r="E106" s="10"/>
      <c r="F106" s="10"/>
      <c r="G106" s="10"/>
    </row>
    <row r="107" spans="4:7" ht="15" x14ac:dyDescent="0.25">
      <c r="D107" s="10"/>
      <c r="E107" s="10"/>
      <c r="F107" s="10"/>
      <c r="G107" s="10"/>
    </row>
    <row r="108" spans="4:7" ht="15" x14ac:dyDescent="0.25">
      <c r="D108" s="10"/>
      <c r="E108" s="10"/>
      <c r="F108" s="10"/>
      <c r="G108" s="10"/>
    </row>
    <row r="109" spans="4:7" ht="15" x14ac:dyDescent="0.25">
      <c r="D109" s="10"/>
      <c r="E109" s="10"/>
      <c r="F109" s="10"/>
      <c r="G109" s="10"/>
    </row>
    <row r="110" spans="4:7" ht="15" x14ac:dyDescent="0.25">
      <c r="D110" s="10"/>
      <c r="E110" s="10"/>
      <c r="F110" s="10"/>
      <c r="G110" s="10"/>
    </row>
    <row r="111" spans="4:7" ht="15" x14ac:dyDescent="0.25">
      <c r="D111" s="10"/>
      <c r="E111" s="10"/>
      <c r="F111" s="10"/>
      <c r="G111" s="10"/>
    </row>
    <row r="112" spans="4:7" ht="15" x14ac:dyDescent="0.25">
      <c r="D112" s="10"/>
      <c r="E112" s="10"/>
      <c r="F112" s="10"/>
      <c r="G112" s="10"/>
    </row>
    <row r="113" spans="4:7" ht="15" x14ac:dyDescent="0.25">
      <c r="D113" s="10"/>
      <c r="E113" s="10"/>
      <c r="F113" s="10"/>
      <c r="G113" s="10"/>
    </row>
    <row r="114" spans="4:7" ht="15" x14ac:dyDescent="0.25">
      <c r="D114" s="10"/>
      <c r="E114" s="10"/>
      <c r="F114" s="10"/>
      <c r="G114" s="10"/>
    </row>
    <row r="115" spans="4:7" ht="15" x14ac:dyDescent="0.25">
      <c r="D115" s="10"/>
      <c r="E115" s="10"/>
      <c r="F115" s="10"/>
      <c r="G115" s="10"/>
    </row>
    <row r="116" spans="4:7" ht="15" x14ac:dyDescent="0.25">
      <c r="D116" s="10"/>
      <c r="E116" s="10"/>
      <c r="F116" s="10"/>
      <c r="G116" s="10"/>
    </row>
    <row r="117" spans="4:7" ht="15" x14ac:dyDescent="0.25">
      <c r="D117" s="10"/>
      <c r="E117" s="10"/>
      <c r="F117" s="10"/>
      <c r="G117" s="10"/>
    </row>
    <row r="118" spans="4:7" ht="15" x14ac:dyDescent="0.25">
      <c r="D118" s="10"/>
      <c r="E118" s="10"/>
      <c r="F118" s="10"/>
      <c r="G118" s="10"/>
    </row>
    <row r="119" spans="4:7" ht="15" x14ac:dyDescent="0.25">
      <c r="D119" s="10"/>
      <c r="E119" s="10"/>
      <c r="F119" s="10"/>
      <c r="G119" s="10"/>
    </row>
    <row r="120" spans="4:7" ht="15" x14ac:dyDescent="0.25">
      <c r="D120" s="10"/>
      <c r="E120" s="10"/>
      <c r="F120" s="10"/>
      <c r="G120" s="10"/>
    </row>
    <row r="121" spans="4:7" ht="15" x14ac:dyDescent="0.25">
      <c r="D121" s="10"/>
      <c r="E121" s="10"/>
      <c r="F121" s="10"/>
      <c r="G121" s="10"/>
    </row>
    <row r="122" spans="4:7" ht="15" x14ac:dyDescent="0.25">
      <c r="D122" s="10"/>
      <c r="E122" s="10"/>
      <c r="F122" s="10"/>
      <c r="G122" s="10"/>
    </row>
    <row r="123" spans="4:7" ht="15" x14ac:dyDescent="0.25">
      <c r="D123" s="10"/>
      <c r="E123" s="10"/>
      <c r="F123" s="10"/>
      <c r="G123" s="10"/>
    </row>
    <row r="125" spans="4:7" ht="15" x14ac:dyDescent="0.25">
      <c r="D125" s="11"/>
      <c r="E125" s="11"/>
      <c r="F125" s="11"/>
    </row>
    <row r="127" spans="4:7" ht="15" x14ac:dyDescent="0.25">
      <c r="D127" s="10"/>
      <c r="E127" s="10"/>
      <c r="F127" s="10"/>
      <c r="G127" s="10"/>
    </row>
    <row r="128" spans="4:7" ht="15" x14ac:dyDescent="0.25">
      <c r="D128" s="10"/>
      <c r="E128" s="10"/>
      <c r="F128" s="10"/>
      <c r="G128" s="10"/>
    </row>
    <row r="129" spans="4:7" ht="15" x14ac:dyDescent="0.25">
      <c r="D129" s="10"/>
      <c r="E129" s="10"/>
      <c r="F129" s="10"/>
      <c r="G129" s="10"/>
    </row>
    <row r="130" spans="4:7" ht="15" x14ac:dyDescent="0.25">
      <c r="D130" s="10"/>
      <c r="E130" s="10"/>
      <c r="F130" s="10"/>
      <c r="G130" s="10"/>
    </row>
    <row r="131" spans="4:7" ht="15" x14ac:dyDescent="0.25">
      <c r="D131" s="10"/>
      <c r="E131" s="10"/>
      <c r="F131" s="10"/>
      <c r="G131" s="10"/>
    </row>
    <row r="132" spans="4:7" ht="15" x14ac:dyDescent="0.25">
      <c r="D132" s="10"/>
      <c r="E132" s="10"/>
      <c r="F132" s="10"/>
      <c r="G132" s="10"/>
    </row>
    <row r="133" spans="4:7" ht="15" x14ac:dyDescent="0.25">
      <c r="D133" s="10"/>
      <c r="E133" s="10"/>
      <c r="F133" s="10"/>
      <c r="G133" s="10"/>
    </row>
    <row r="135" spans="4:7" ht="15" x14ac:dyDescent="0.25">
      <c r="D135" s="11"/>
      <c r="E135" s="11"/>
      <c r="F135" s="11"/>
    </row>
    <row r="137" spans="4:7" ht="15" x14ac:dyDescent="0.25">
      <c r="D137" s="10"/>
      <c r="E137" s="10"/>
      <c r="F137" s="10"/>
      <c r="G137" s="10"/>
    </row>
    <row r="138" spans="4:7" ht="15" x14ac:dyDescent="0.25">
      <c r="D138" s="10"/>
      <c r="E138" s="10"/>
      <c r="F138" s="10"/>
      <c r="G138" s="10"/>
    </row>
    <row r="139" spans="4:7" ht="15" x14ac:dyDescent="0.25">
      <c r="D139" s="10"/>
      <c r="E139" s="10"/>
      <c r="F139" s="10"/>
      <c r="G139" s="10"/>
    </row>
    <row r="140" spans="4:7" ht="15" x14ac:dyDescent="0.25">
      <c r="D140" s="10"/>
      <c r="E140" s="10"/>
      <c r="F140" s="10"/>
      <c r="G140" s="10"/>
    </row>
    <row r="141" spans="4:7" ht="15" x14ac:dyDescent="0.25">
      <c r="D141" s="10"/>
      <c r="E141" s="10"/>
      <c r="F141" s="10"/>
      <c r="G141" s="10"/>
    </row>
    <row r="142" spans="4:7" ht="15" x14ac:dyDescent="0.25">
      <c r="D142" s="10"/>
      <c r="E142" s="10"/>
      <c r="F142" s="10"/>
      <c r="G142" s="10"/>
    </row>
    <row r="143" spans="4:7" ht="15" x14ac:dyDescent="0.25">
      <c r="D143" s="10"/>
      <c r="E143" s="10"/>
      <c r="F143" s="10"/>
      <c r="G143" s="10"/>
    </row>
    <row r="145" spans="4:7" ht="15" x14ac:dyDescent="0.25">
      <c r="D145" s="11"/>
      <c r="E145" s="11"/>
      <c r="F145" s="11"/>
    </row>
    <row r="147" spans="4:7" ht="15" x14ac:dyDescent="0.25">
      <c r="D147" s="10"/>
      <c r="E147" s="10"/>
      <c r="F147" s="10"/>
      <c r="G147" s="10"/>
    </row>
    <row r="148" spans="4:7" ht="15" x14ac:dyDescent="0.25">
      <c r="D148" s="10"/>
      <c r="E148" s="10"/>
      <c r="F148" s="10"/>
      <c r="G148" s="10"/>
    </row>
    <row r="149" spans="4:7" ht="15" x14ac:dyDescent="0.25">
      <c r="D149" s="10"/>
      <c r="E149" s="10"/>
      <c r="F149" s="10"/>
      <c r="G149" s="10"/>
    </row>
    <row r="150" spans="4:7" ht="15" x14ac:dyDescent="0.25">
      <c r="D150" s="10"/>
      <c r="E150" s="10"/>
      <c r="F150" s="10"/>
      <c r="G150" s="10"/>
    </row>
    <row r="151" spans="4:7" ht="15" x14ac:dyDescent="0.25">
      <c r="D151" s="10"/>
      <c r="E151" s="10"/>
      <c r="F151" s="10"/>
      <c r="G151" s="10"/>
    </row>
    <row r="152" spans="4:7" ht="15" x14ac:dyDescent="0.25">
      <c r="D152" s="10"/>
      <c r="E152" s="10"/>
      <c r="F152" s="10"/>
      <c r="G152" s="10"/>
    </row>
    <row r="153" spans="4:7" ht="15" x14ac:dyDescent="0.25">
      <c r="D153" s="10"/>
      <c r="E153" s="10"/>
      <c r="F153" s="10"/>
      <c r="G153" s="10"/>
    </row>
    <row r="157" spans="4:7" ht="15" x14ac:dyDescent="0.25">
      <c r="D157" s="10"/>
      <c r="E157" s="10"/>
      <c r="F157" s="10"/>
      <c r="G157" s="10"/>
    </row>
    <row r="158" spans="4:7" ht="15" x14ac:dyDescent="0.25">
      <c r="D158" s="10"/>
      <c r="E158" s="10"/>
      <c r="F158" s="10"/>
      <c r="G158" s="10"/>
    </row>
    <row r="159" spans="4:7" ht="15" x14ac:dyDescent="0.25">
      <c r="D159" s="10"/>
      <c r="E159" s="10"/>
      <c r="F159" s="10"/>
      <c r="G159" s="10"/>
    </row>
    <row r="160" spans="4:7" ht="15" x14ac:dyDescent="0.25">
      <c r="D160" s="10"/>
      <c r="E160" s="10"/>
      <c r="F160" s="10"/>
      <c r="G160" s="10"/>
    </row>
    <row r="161" spans="4:7" ht="15" x14ac:dyDescent="0.25">
      <c r="D161" s="10"/>
      <c r="E161" s="10"/>
      <c r="F161" s="10"/>
      <c r="G161" s="10"/>
    </row>
    <row r="162" spans="4:7" ht="15" x14ac:dyDescent="0.25">
      <c r="D162" s="10"/>
      <c r="E162" s="10"/>
      <c r="F162" s="10"/>
      <c r="G162" s="10"/>
    </row>
    <row r="163" spans="4:7" ht="15" x14ac:dyDescent="0.25">
      <c r="D163" s="10"/>
      <c r="E163" s="10"/>
      <c r="F163" s="10"/>
      <c r="G163" s="10"/>
    </row>
    <row r="167" spans="4:7" ht="15" x14ac:dyDescent="0.25">
      <c r="D167" s="10"/>
      <c r="E167" s="10"/>
      <c r="F167" s="10"/>
      <c r="G167" s="10"/>
    </row>
    <row r="168" spans="4:7" ht="15" x14ac:dyDescent="0.25">
      <c r="D168" s="10"/>
      <c r="E168" s="10"/>
      <c r="F168" s="10"/>
      <c r="G168" s="10"/>
    </row>
    <row r="169" spans="4:7" ht="15" x14ac:dyDescent="0.25">
      <c r="D169" s="10"/>
      <c r="E169" s="10"/>
      <c r="F169" s="10"/>
      <c r="G169" s="10"/>
    </row>
    <row r="170" spans="4:7" ht="15" x14ac:dyDescent="0.25">
      <c r="D170" s="10"/>
      <c r="E170" s="10"/>
      <c r="F170" s="10"/>
      <c r="G170" s="10"/>
    </row>
    <row r="171" spans="4:7" ht="15" x14ac:dyDescent="0.25">
      <c r="D171" s="10"/>
      <c r="E171" s="10"/>
      <c r="F171" s="10"/>
      <c r="G171" s="10"/>
    </row>
    <row r="172" spans="4:7" ht="15" x14ac:dyDescent="0.25">
      <c r="D172" s="10"/>
      <c r="E172" s="10"/>
      <c r="F172" s="10"/>
      <c r="G172" s="10"/>
    </row>
    <row r="173" spans="4:7" ht="15" x14ac:dyDescent="0.25">
      <c r="D173" s="10"/>
      <c r="E173" s="10"/>
      <c r="F173" s="10"/>
      <c r="G173" s="10"/>
    </row>
    <row r="177" spans="4:7" ht="15" x14ac:dyDescent="0.25">
      <c r="D177" s="10"/>
      <c r="E177" s="10"/>
      <c r="F177" s="10"/>
      <c r="G177" s="10"/>
    </row>
    <row r="178" spans="4:7" ht="15" x14ac:dyDescent="0.25">
      <c r="D178" s="10"/>
      <c r="E178" s="10"/>
      <c r="F178" s="10"/>
      <c r="G178" s="10"/>
    </row>
    <row r="179" spans="4:7" ht="15" x14ac:dyDescent="0.25">
      <c r="D179" s="10"/>
      <c r="E179" s="10"/>
      <c r="F179" s="10"/>
      <c r="G179" s="10"/>
    </row>
    <row r="180" spans="4:7" ht="15" x14ac:dyDescent="0.25">
      <c r="D180" s="10"/>
      <c r="E180" s="10"/>
      <c r="F180" s="10"/>
      <c r="G180" s="10"/>
    </row>
    <row r="181" spans="4:7" ht="15" x14ac:dyDescent="0.25">
      <c r="D181" s="10"/>
      <c r="E181" s="10"/>
      <c r="F181" s="10"/>
      <c r="G181" s="10"/>
    </row>
    <row r="182" spans="4:7" ht="15" x14ac:dyDescent="0.25">
      <c r="D182" s="10"/>
      <c r="E182" s="10"/>
      <c r="F182" s="10"/>
      <c r="G182" s="10"/>
    </row>
    <row r="183" spans="4:7" ht="15" x14ac:dyDescent="0.25">
      <c r="D183" s="10"/>
      <c r="E183" s="10"/>
      <c r="F183" s="10"/>
      <c r="G183" s="10"/>
    </row>
    <row r="187" spans="4:7" ht="15" x14ac:dyDescent="0.25">
      <c r="D187" s="10"/>
      <c r="E187" s="10"/>
      <c r="F187" s="10"/>
      <c r="G187" s="10"/>
    </row>
    <row r="188" spans="4:7" ht="15" x14ac:dyDescent="0.25">
      <c r="D188" s="10"/>
      <c r="E188" s="10"/>
      <c r="F188" s="10"/>
      <c r="G188" s="10"/>
    </row>
    <row r="189" spans="4:7" ht="15" x14ac:dyDescent="0.25">
      <c r="D189" s="10"/>
      <c r="E189" s="10"/>
      <c r="F189" s="10"/>
      <c r="G189" s="10"/>
    </row>
    <row r="190" spans="4:7" ht="15" x14ac:dyDescent="0.25">
      <c r="D190" s="10"/>
      <c r="E190" s="10"/>
      <c r="F190" s="10"/>
      <c r="G190" s="10"/>
    </row>
    <row r="191" spans="4:7" ht="15" x14ac:dyDescent="0.25">
      <c r="D191" s="10"/>
      <c r="E191" s="10"/>
      <c r="F191" s="10"/>
      <c r="G191" s="10"/>
    </row>
    <row r="192" spans="4:7" ht="15" x14ac:dyDescent="0.25">
      <c r="D192" s="10"/>
      <c r="E192" s="10"/>
      <c r="F192" s="10"/>
      <c r="G192" s="10"/>
    </row>
    <row r="193" spans="4:7" ht="15" x14ac:dyDescent="0.25">
      <c r="D193" s="10"/>
      <c r="E193" s="10"/>
      <c r="F193" s="10"/>
      <c r="G193" s="10"/>
    </row>
    <row r="197" spans="4:7" ht="15" x14ac:dyDescent="0.25">
      <c r="D197" s="10"/>
      <c r="E197" s="10"/>
      <c r="F197" s="10"/>
      <c r="G197" s="10"/>
    </row>
    <row r="198" spans="4:7" ht="15" x14ac:dyDescent="0.25">
      <c r="D198" s="10"/>
      <c r="E198" s="10"/>
      <c r="F198" s="10"/>
      <c r="G198" s="10"/>
    </row>
    <row r="199" spans="4:7" ht="15" x14ac:dyDescent="0.25">
      <c r="D199" s="10"/>
      <c r="E199" s="10"/>
      <c r="F199" s="10"/>
      <c r="G199" s="10"/>
    </row>
    <row r="200" spans="4:7" ht="15" x14ac:dyDescent="0.25">
      <c r="D200" s="10"/>
      <c r="E200" s="10"/>
      <c r="F200" s="10"/>
      <c r="G200" s="10"/>
    </row>
    <row r="201" spans="4:7" ht="15" x14ac:dyDescent="0.25">
      <c r="D201" s="10"/>
      <c r="E201" s="10"/>
      <c r="F201" s="10"/>
      <c r="G201" s="10"/>
    </row>
    <row r="202" spans="4:7" ht="15" x14ac:dyDescent="0.25">
      <c r="D202" s="10"/>
      <c r="E202" s="10"/>
      <c r="F202" s="10"/>
      <c r="G202" s="10"/>
    </row>
    <row r="203" spans="4:7" ht="15" x14ac:dyDescent="0.25">
      <c r="D203" s="10"/>
      <c r="E203" s="10"/>
      <c r="F203" s="10"/>
      <c r="G203" s="10"/>
    </row>
    <row r="205" spans="4:7" ht="15" x14ac:dyDescent="0.25">
      <c r="D205" s="11"/>
      <c r="E205" s="11"/>
      <c r="F205" s="11"/>
    </row>
    <row r="207" spans="4:7" ht="15" x14ac:dyDescent="0.25">
      <c r="D207" s="10"/>
      <c r="E207" s="10"/>
      <c r="F207" s="10"/>
      <c r="G207" s="10"/>
    </row>
    <row r="208" spans="4:7" ht="15" x14ac:dyDescent="0.25">
      <c r="D208" s="10"/>
      <c r="E208" s="10"/>
      <c r="F208" s="10"/>
      <c r="G208" s="10"/>
    </row>
    <row r="209" spans="4:7" ht="15" x14ac:dyDescent="0.25">
      <c r="D209" s="10"/>
      <c r="E209" s="10"/>
      <c r="F209" s="10"/>
      <c r="G209" s="10"/>
    </row>
    <row r="210" spans="4:7" ht="15" x14ac:dyDescent="0.25">
      <c r="D210" s="10"/>
      <c r="E210" s="10"/>
      <c r="F210" s="10"/>
      <c r="G210" s="10"/>
    </row>
    <row r="211" spans="4:7" ht="15" x14ac:dyDescent="0.25">
      <c r="D211" s="10"/>
      <c r="E211" s="10"/>
      <c r="F211" s="10"/>
      <c r="G211" s="10"/>
    </row>
    <row r="212" spans="4:7" ht="15" x14ac:dyDescent="0.25">
      <c r="D212" s="10"/>
      <c r="E212" s="10"/>
      <c r="F212" s="10"/>
      <c r="G212" s="10"/>
    </row>
    <row r="213" spans="4:7" ht="15" x14ac:dyDescent="0.25">
      <c r="D213" s="10"/>
      <c r="E213" s="10"/>
      <c r="F213" s="10"/>
      <c r="G213" s="10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2018-09-09T09:12:25Z</cp:lastPrinted>
  <dcterms:created xsi:type="dcterms:W3CDTF">2009-10-08T17:52:09Z</dcterms:created>
  <dcterms:modified xsi:type="dcterms:W3CDTF">2018-09-09T16:38:43Z</dcterms:modified>
</cp:coreProperties>
</file>