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6B51410A-E470-4219-BDF2-D531AEB779D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rbeitsblatt" sheetId="1" r:id="rId1"/>
  </sheets>
  <definedNames>
    <definedName name="_xlnm.Print_Area" localSheetId="0">Arbeitsblatt!$A$1:$M$109</definedName>
  </definedNames>
  <calcPr calcId="191029"/>
</workbook>
</file>

<file path=xl/calcChain.xml><?xml version="1.0" encoding="utf-8"?>
<calcChain xmlns="http://schemas.openxmlformats.org/spreadsheetml/2006/main">
  <c r="L42" i="1" l="1"/>
  <c r="G42" i="1" s="1"/>
  <c r="K42" i="1"/>
  <c r="E42" i="1" s="1"/>
  <c r="J42" i="1"/>
  <c r="C42" i="1" s="1"/>
  <c r="L41" i="1"/>
  <c r="G41" i="1" s="1"/>
  <c r="K41" i="1"/>
  <c r="E41" i="1" s="1"/>
  <c r="J41" i="1"/>
  <c r="C41" i="1" s="1"/>
  <c r="L40" i="1"/>
  <c r="G40" i="1" s="1"/>
  <c r="K40" i="1"/>
  <c r="E40" i="1" s="1"/>
  <c r="J40" i="1"/>
  <c r="C40" i="1" s="1"/>
  <c r="L39" i="1"/>
  <c r="G39" i="1" s="1"/>
  <c r="K39" i="1"/>
  <c r="E39" i="1" s="1"/>
  <c r="J39" i="1"/>
  <c r="C39" i="1" s="1"/>
  <c r="M8" i="1"/>
  <c r="K8" i="1" s="1"/>
  <c r="O64" i="1" s="1"/>
  <c r="K6" i="1"/>
  <c r="L6" i="1" s="1"/>
  <c r="G6" i="1" s="1"/>
  <c r="L8" i="1"/>
  <c r="G8" i="1" s="1"/>
  <c r="K7" i="1"/>
  <c r="F7" i="1" s="1"/>
  <c r="J7" i="1"/>
  <c r="E7" i="1" s="1"/>
  <c r="J6" i="1"/>
  <c r="E6" i="1" s="1"/>
  <c r="K5" i="1"/>
  <c r="F5" i="1" s="1"/>
  <c r="J5" i="1"/>
  <c r="E5" i="1" s="1"/>
  <c r="A93" i="1"/>
  <c r="A100" i="1"/>
  <c r="B86" i="1"/>
  <c r="B80" i="1"/>
  <c r="B74" i="1"/>
  <c r="B68" i="1"/>
  <c r="L104" i="1"/>
  <c r="L48" i="1" s="1"/>
  <c r="K104" i="1"/>
  <c r="K48" i="1" s="1"/>
  <c r="J104" i="1"/>
  <c r="J48" i="1" s="1"/>
  <c r="I104" i="1"/>
  <c r="I48" i="1" s="1"/>
  <c r="H104" i="1"/>
  <c r="H48" i="1" s="1"/>
  <c r="G104" i="1"/>
  <c r="G48" i="1" s="1"/>
  <c r="F104" i="1"/>
  <c r="F48" i="1" s="1"/>
  <c r="E104" i="1"/>
  <c r="E48" i="1" s="1"/>
  <c r="L103" i="1"/>
  <c r="L47" i="1" s="1"/>
  <c r="K103" i="1"/>
  <c r="K47" i="1" s="1"/>
  <c r="J103" i="1"/>
  <c r="J47" i="1" s="1"/>
  <c r="I103" i="1"/>
  <c r="I47" i="1" s="1"/>
  <c r="H103" i="1"/>
  <c r="H47" i="1" s="1"/>
  <c r="G103" i="1"/>
  <c r="G47" i="1" s="1"/>
  <c r="F103" i="1"/>
  <c r="F47" i="1" s="1"/>
  <c r="E103" i="1"/>
  <c r="E47" i="1" s="1"/>
  <c r="L102" i="1"/>
  <c r="K102" i="1"/>
  <c r="J102" i="1"/>
  <c r="I102" i="1"/>
  <c r="H102" i="1"/>
  <c r="H46" i="1" s="1"/>
  <c r="G102" i="1"/>
  <c r="G46" i="1" s="1"/>
  <c r="F102" i="1"/>
  <c r="E102" i="1"/>
  <c r="D104" i="1"/>
  <c r="D48" i="1" s="1"/>
  <c r="D103" i="1"/>
  <c r="D47" i="1" s="1"/>
  <c r="D102" i="1"/>
  <c r="E76" i="1"/>
  <c r="E20" i="1" s="1"/>
  <c r="F76" i="1"/>
  <c r="F20" i="1" s="1"/>
  <c r="G76" i="1"/>
  <c r="G20" i="1" s="1"/>
  <c r="H76" i="1"/>
  <c r="H20" i="1" s="1"/>
  <c r="I76" i="1"/>
  <c r="I20" i="1" s="1"/>
  <c r="J76" i="1"/>
  <c r="J20" i="1" s="1"/>
  <c r="K76" i="1"/>
  <c r="K20" i="1" s="1"/>
  <c r="L76" i="1"/>
  <c r="L20" i="1" s="1"/>
  <c r="E77" i="1"/>
  <c r="F77" i="1"/>
  <c r="F21" i="1" s="1"/>
  <c r="G77" i="1"/>
  <c r="H77" i="1"/>
  <c r="H21" i="1" s="1"/>
  <c r="I77" i="1"/>
  <c r="I21" i="1" s="1"/>
  <c r="J77" i="1"/>
  <c r="J21" i="1" s="1"/>
  <c r="K77" i="1"/>
  <c r="L77" i="1"/>
  <c r="L21" i="1" s="1"/>
  <c r="D76" i="1"/>
  <c r="D20" i="1" s="1"/>
  <c r="D77" i="1"/>
  <c r="D21" i="1" s="1"/>
  <c r="L90" i="1"/>
  <c r="L34" i="1" s="1"/>
  <c r="K90" i="1"/>
  <c r="K34" i="1" s="1"/>
  <c r="J90" i="1"/>
  <c r="J34" i="1" s="1"/>
  <c r="I90" i="1"/>
  <c r="I34" i="1" s="1"/>
  <c r="H90" i="1"/>
  <c r="H34" i="1" s="1"/>
  <c r="G90" i="1"/>
  <c r="G34" i="1" s="1"/>
  <c r="F90" i="1"/>
  <c r="F34" i="1" s="1"/>
  <c r="E90" i="1"/>
  <c r="E34" i="1" s="1"/>
  <c r="D90" i="1"/>
  <c r="D34" i="1" s="1"/>
  <c r="L89" i="1"/>
  <c r="L88" i="1" s="1"/>
  <c r="L32" i="1" s="1"/>
  <c r="K89" i="1"/>
  <c r="K88" i="1" s="1"/>
  <c r="J89" i="1"/>
  <c r="J88" i="1" s="1"/>
  <c r="J32" i="1" s="1"/>
  <c r="I89" i="1"/>
  <c r="I88" i="1" s="1"/>
  <c r="I32" i="1" s="1"/>
  <c r="H89" i="1"/>
  <c r="H88" i="1" s="1"/>
  <c r="H32" i="1" s="1"/>
  <c r="G89" i="1"/>
  <c r="G88" i="1" s="1"/>
  <c r="G32" i="1" s="1"/>
  <c r="F89" i="1"/>
  <c r="F88" i="1" s="1"/>
  <c r="F32" i="1" s="1"/>
  <c r="E89" i="1"/>
  <c r="E33" i="1" s="1"/>
  <c r="D89" i="1"/>
  <c r="D88" i="1" s="1"/>
  <c r="L83" i="1"/>
  <c r="L27" i="1" s="1"/>
  <c r="K83" i="1"/>
  <c r="K27" i="1" s="1"/>
  <c r="J83" i="1"/>
  <c r="J27" i="1" s="1"/>
  <c r="I83" i="1"/>
  <c r="I27" i="1" s="1"/>
  <c r="H83" i="1"/>
  <c r="H27" i="1" s="1"/>
  <c r="G83" i="1"/>
  <c r="G27" i="1" s="1"/>
  <c r="F83" i="1"/>
  <c r="F27" i="1" s="1"/>
  <c r="E83" i="1"/>
  <c r="E27" i="1" s="1"/>
  <c r="D83" i="1"/>
  <c r="D27" i="1" s="1"/>
  <c r="L82" i="1"/>
  <c r="L26" i="1" s="1"/>
  <c r="K82" i="1"/>
  <c r="K26" i="1" s="1"/>
  <c r="J82" i="1"/>
  <c r="J26" i="1" s="1"/>
  <c r="I82" i="1"/>
  <c r="I26" i="1" s="1"/>
  <c r="H82" i="1"/>
  <c r="H26" i="1" s="1"/>
  <c r="G82" i="1"/>
  <c r="G26" i="1" s="1"/>
  <c r="F82" i="1"/>
  <c r="F26" i="1" s="1"/>
  <c r="E82" i="1"/>
  <c r="E26" i="1" s="1"/>
  <c r="D82" i="1"/>
  <c r="D26" i="1" s="1"/>
  <c r="L71" i="1"/>
  <c r="L15" i="1" s="1"/>
  <c r="K71" i="1"/>
  <c r="K15" i="1" s="1"/>
  <c r="J71" i="1"/>
  <c r="J15" i="1" s="1"/>
  <c r="I71" i="1"/>
  <c r="I15" i="1" s="1"/>
  <c r="H71" i="1"/>
  <c r="H15" i="1" s="1"/>
  <c r="G71" i="1"/>
  <c r="G15" i="1" s="1"/>
  <c r="F71" i="1"/>
  <c r="F15" i="1" s="1"/>
  <c r="E71" i="1"/>
  <c r="E15" i="1" s="1"/>
  <c r="D71" i="1"/>
  <c r="D15" i="1" s="1"/>
  <c r="L70" i="1"/>
  <c r="L14" i="1" s="1"/>
  <c r="K70" i="1"/>
  <c r="K14" i="1" s="1"/>
  <c r="J70" i="1"/>
  <c r="I70" i="1"/>
  <c r="I14" i="1" s="1"/>
  <c r="H70" i="1"/>
  <c r="H14" i="1" s="1"/>
  <c r="G70" i="1"/>
  <c r="G14" i="1" s="1"/>
  <c r="F70" i="1"/>
  <c r="F14" i="1" s="1"/>
  <c r="E70" i="1"/>
  <c r="E14" i="1" s="1"/>
  <c r="D70" i="1"/>
  <c r="D14" i="1" s="1"/>
  <c r="N98" i="1" l="1"/>
  <c r="O98" i="1"/>
  <c r="P98" i="1"/>
  <c r="O97" i="1"/>
  <c r="P97" i="1"/>
  <c r="P96" i="1"/>
  <c r="N97" i="1"/>
  <c r="O96" i="1"/>
  <c r="N96" i="1"/>
  <c r="P95" i="1"/>
  <c r="O95" i="1"/>
  <c r="N95" i="1"/>
  <c r="Q64" i="1"/>
  <c r="N62" i="1"/>
  <c r="P62" i="1"/>
  <c r="P64" i="1"/>
  <c r="O62" i="1"/>
  <c r="N63" i="1"/>
  <c r="O63" i="1"/>
  <c r="O61" i="1"/>
  <c r="N61" i="1"/>
  <c r="F6" i="1"/>
  <c r="J8" i="1"/>
  <c r="N64" i="1" s="1"/>
  <c r="P63" i="1"/>
  <c r="L106" i="1"/>
  <c r="L50" i="1" s="1"/>
  <c r="K106" i="1"/>
  <c r="K50" i="1" s="1"/>
  <c r="J106" i="1"/>
  <c r="J50" i="1" s="1"/>
  <c r="I106" i="1"/>
  <c r="I50" i="1" s="1"/>
  <c r="L46" i="1"/>
  <c r="G106" i="1"/>
  <c r="G107" i="1" s="1"/>
  <c r="G51" i="1" s="1"/>
  <c r="I46" i="1"/>
  <c r="J46" i="1"/>
  <c r="K46" i="1"/>
  <c r="F106" i="1"/>
  <c r="F107" i="1" s="1"/>
  <c r="F46" i="1"/>
  <c r="H105" i="1"/>
  <c r="H49" i="1" s="1"/>
  <c r="I105" i="1"/>
  <c r="J105" i="1"/>
  <c r="J49" i="1" s="1"/>
  <c r="K105" i="1"/>
  <c r="E106" i="1"/>
  <c r="E107" i="1" s="1"/>
  <c r="H106" i="1"/>
  <c r="G105" i="1"/>
  <c r="G109" i="1" s="1"/>
  <c r="G53" i="1" s="1"/>
  <c r="L105" i="1"/>
  <c r="E105" i="1"/>
  <c r="E109" i="1" s="1"/>
  <c r="E53" i="1" s="1"/>
  <c r="F105" i="1"/>
  <c r="E46" i="1"/>
  <c r="D105" i="1"/>
  <c r="D49" i="1" s="1"/>
  <c r="D46" i="1"/>
  <c r="K78" i="1"/>
  <c r="K22" i="1" s="1"/>
  <c r="D106" i="1"/>
  <c r="G78" i="1"/>
  <c r="G22" i="1" s="1"/>
  <c r="E78" i="1"/>
  <c r="E22" i="1" s="1"/>
  <c r="F78" i="1"/>
  <c r="F22" i="1" s="1"/>
  <c r="E21" i="1"/>
  <c r="D91" i="1"/>
  <c r="D35" i="1" s="1"/>
  <c r="G21" i="1"/>
  <c r="H78" i="1"/>
  <c r="H22" i="1" s="1"/>
  <c r="K21" i="1"/>
  <c r="J78" i="1"/>
  <c r="J22" i="1" s="1"/>
  <c r="I78" i="1"/>
  <c r="I22" i="1" s="1"/>
  <c r="L78" i="1"/>
  <c r="L22" i="1" s="1"/>
  <c r="D32" i="1"/>
  <c r="E88" i="1"/>
  <c r="E32" i="1" s="1"/>
  <c r="J33" i="1"/>
  <c r="K91" i="1"/>
  <c r="K35" i="1" s="1"/>
  <c r="K33" i="1"/>
  <c r="D33" i="1"/>
  <c r="L33" i="1"/>
  <c r="F33" i="1"/>
  <c r="G33" i="1"/>
  <c r="H33" i="1"/>
  <c r="K32" i="1"/>
  <c r="I33" i="1"/>
  <c r="J14" i="1"/>
  <c r="H72" i="1"/>
  <c r="H16" i="1" s="1"/>
  <c r="F72" i="1"/>
  <c r="F16" i="1" s="1"/>
  <c r="I91" i="1"/>
  <c r="I35" i="1" s="1"/>
  <c r="E72" i="1"/>
  <c r="E16" i="1" s="1"/>
  <c r="F91" i="1"/>
  <c r="F35" i="1" s="1"/>
  <c r="D78" i="1"/>
  <c r="D22" i="1" s="1"/>
  <c r="H84" i="1"/>
  <c r="H28" i="1" s="1"/>
  <c r="L91" i="1"/>
  <c r="L35" i="1" s="1"/>
  <c r="D72" i="1"/>
  <c r="D16" i="1" s="1"/>
  <c r="L72" i="1"/>
  <c r="L16" i="1" s="1"/>
  <c r="J91" i="1"/>
  <c r="J35" i="1" s="1"/>
  <c r="H91" i="1"/>
  <c r="H35" i="1" s="1"/>
  <c r="J84" i="1"/>
  <c r="J28" i="1" s="1"/>
  <c r="F84" i="1"/>
  <c r="F28" i="1" s="1"/>
  <c r="G84" i="1"/>
  <c r="G28" i="1" s="1"/>
  <c r="G72" i="1"/>
  <c r="G16" i="1" s="1"/>
  <c r="G91" i="1"/>
  <c r="G35" i="1" s="1"/>
  <c r="I84" i="1"/>
  <c r="I28" i="1" s="1"/>
  <c r="I72" i="1"/>
  <c r="I16" i="1" s="1"/>
  <c r="K84" i="1"/>
  <c r="K28" i="1" s="1"/>
  <c r="J72" i="1"/>
  <c r="J16" i="1" s="1"/>
  <c r="D84" i="1"/>
  <c r="D28" i="1" s="1"/>
  <c r="L84" i="1"/>
  <c r="L28" i="1" s="1"/>
  <c r="K72" i="1"/>
  <c r="K16" i="1" s="1"/>
  <c r="E84" i="1"/>
  <c r="E28" i="1" s="1"/>
  <c r="I97" i="1" l="1"/>
  <c r="I95" i="1"/>
  <c r="I96" i="1"/>
  <c r="I98" i="1"/>
  <c r="C95" i="1"/>
  <c r="K97" i="1"/>
  <c r="G97" i="1"/>
  <c r="C97" i="1"/>
  <c r="E97" i="1"/>
  <c r="C96" i="1"/>
  <c r="E96" i="1"/>
  <c r="G96" i="1"/>
  <c r="K96" i="1"/>
  <c r="C98" i="1"/>
  <c r="K98" i="1"/>
  <c r="E98" i="1"/>
  <c r="G98" i="1"/>
  <c r="G95" i="1"/>
  <c r="K95" i="1"/>
  <c r="E95" i="1"/>
  <c r="E63" i="1"/>
  <c r="E64" i="1"/>
  <c r="E62" i="1"/>
  <c r="E61" i="1"/>
  <c r="F8" i="1"/>
  <c r="E8" i="1"/>
  <c r="Q63" i="1"/>
  <c r="L107" i="1"/>
  <c r="L51" i="1" s="1"/>
  <c r="J107" i="1"/>
  <c r="J51" i="1" s="1"/>
  <c r="K107" i="1"/>
  <c r="K108" i="1" s="1"/>
  <c r="K52" i="1" s="1"/>
  <c r="I107" i="1"/>
  <c r="I51" i="1" s="1"/>
  <c r="G50" i="1"/>
  <c r="E108" i="1"/>
  <c r="F50" i="1"/>
  <c r="E49" i="1"/>
  <c r="J109" i="1"/>
  <c r="J53" i="1" s="1"/>
  <c r="H109" i="1"/>
  <c r="H53" i="1" s="1"/>
  <c r="H50" i="1"/>
  <c r="H107" i="1"/>
  <c r="G49" i="1"/>
  <c r="G108" i="1"/>
  <c r="G52" i="1" s="1"/>
  <c r="K109" i="1"/>
  <c r="K53" i="1" s="1"/>
  <c r="K49" i="1"/>
  <c r="I109" i="1"/>
  <c r="I53" i="1" s="1"/>
  <c r="I49" i="1"/>
  <c r="F109" i="1"/>
  <c r="F53" i="1" s="1"/>
  <c r="F49" i="1"/>
  <c r="L109" i="1"/>
  <c r="L53" i="1" s="1"/>
  <c r="L49" i="1"/>
  <c r="F108" i="1"/>
  <c r="F52" i="1" s="1"/>
  <c r="F51" i="1"/>
  <c r="D109" i="1"/>
  <c r="D53" i="1" s="1"/>
  <c r="E50" i="1"/>
  <c r="D50" i="1"/>
  <c r="D107" i="1"/>
  <c r="E91" i="1"/>
  <c r="E35" i="1" s="1"/>
  <c r="H8" i="1" l="1"/>
  <c r="L108" i="1"/>
  <c r="L52" i="1" s="1"/>
  <c r="K51" i="1"/>
  <c r="J108" i="1"/>
  <c r="J52" i="1" s="1"/>
  <c r="I108" i="1"/>
  <c r="I52" i="1" s="1"/>
  <c r="H51" i="1"/>
  <c r="H108" i="1"/>
  <c r="H52" i="1" s="1"/>
  <c r="E52" i="1"/>
  <c r="E51" i="1"/>
  <c r="D51" i="1"/>
  <c r="D108" i="1"/>
  <c r="D52" i="1" s="1"/>
</calcChain>
</file>

<file path=xl/sharedStrings.xml><?xml version="1.0" encoding="utf-8"?>
<sst xmlns="http://schemas.openxmlformats.org/spreadsheetml/2006/main" count="114" uniqueCount="34">
  <si>
    <t>a</t>
  </si>
  <si>
    <t>b</t>
  </si>
  <si>
    <t>h</t>
  </si>
  <si>
    <t>A</t>
  </si>
  <si>
    <t>c</t>
  </si>
  <si>
    <t>Lösung:</t>
  </si>
  <si>
    <t>Klassenarbeitstrainer Prisma</t>
  </si>
  <si>
    <t>G</t>
  </si>
  <si>
    <t>U</t>
  </si>
  <si>
    <t>M</t>
  </si>
  <si>
    <t>O</t>
  </si>
  <si>
    <t>V</t>
  </si>
  <si>
    <t>Aufgabe 2: Berechnung fehlender Größen bei der Flächenberechnung</t>
  </si>
  <si>
    <t>a) Rechteck. Berechne die fehlenden Größen</t>
  </si>
  <si>
    <t>b) Dreieck. Berechne die fehlenden Größen</t>
  </si>
  <si>
    <t>c): Parallelogramm. Berechne die fehlenden Größen</t>
  </si>
  <si>
    <t>d) Trapez. Berechne die fehlenden Größen</t>
  </si>
  <si>
    <t>Aufgabe 4: Berechne die fehlenden Größen im Prisma</t>
  </si>
  <si>
    <t>Aufgabe 3: Berechne das Volumen, die Mantelfläche und Oberfläche des Quaders</t>
  </si>
  <si>
    <t>Aufgabe 1: Berechne den Flächeninhalt</t>
  </si>
  <si>
    <t>a) Rechteck</t>
  </si>
  <si>
    <t>b) Parallelogramm</t>
  </si>
  <si>
    <t>c) Dreieck</t>
  </si>
  <si>
    <t>d) Trapez</t>
  </si>
  <si>
    <t>www.schlauistwow.de</t>
  </si>
  <si>
    <t xml:space="preserve">a) </t>
  </si>
  <si>
    <t>b)</t>
  </si>
  <si>
    <t>c)</t>
  </si>
  <si>
    <t>d)</t>
  </si>
  <si>
    <t>a)</t>
  </si>
  <si>
    <t>in m</t>
  </si>
  <si>
    <t>in m²</t>
  </si>
  <si>
    <t>in m³</t>
  </si>
  <si>
    <t>F9 für neue Aufgaben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</si>
</sst>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9"/>
  <sheetViews>
    <sheetView tabSelected="1" zoomScaleNormal="100" workbookViewId="0">
      <selection activeCell="N93" sqref="N93"/>
    </sheetView>
  </sheetViews>
  <sheetFormatPr baseColWidth="10" defaultRowHeight="12.5" x14ac:dyDescent="0.25"/>
  <cols>
    <col min="1" max="1" width="3.7265625" customWidth="1"/>
    <col min="2" max="2" width="6" customWidth="1"/>
    <col min="3" max="12" width="8" customWidth="1"/>
    <col min="13" max="13" width="4.81640625" customWidth="1"/>
  </cols>
  <sheetData>
    <row r="1" spans="1:16" ht="20" customHeight="1" x14ac:dyDescent="0.25">
      <c r="A1" s="17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6" ht="7.2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.5" x14ac:dyDescent="0.35">
      <c r="A3" s="2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ht="7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15.5" x14ac:dyDescent="0.35">
      <c r="A5" s="3"/>
      <c r="B5" s="1" t="s">
        <v>20</v>
      </c>
      <c r="C5" s="8"/>
      <c r="D5" s="9"/>
      <c r="E5" s="9" t="str">
        <f ca="1">"a = "&amp;J5</f>
        <v>a = 10</v>
      </c>
      <c r="F5" s="9" t="str">
        <f ca="1">"b = "&amp;K5</f>
        <v>b = 9</v>
      </c>
      <c r="G5" s="8"/>
      <c r="H5" s="9"/>
      <c r="I5" s="9"/>
      <c r="J5" s="8">
        <f ca="1">RANDBETWEEN(2,15)</f>
        <v>10</v>
      </c>
      <c r="K5" s="8">
        <f ca="1">RANDBETWEEN(2,15)</f>
        <v>9</v>
      </c>
      <c r="L5" s="3"/>
      <c r="M5" s="13"/>
      <c r="O5" s="20" t="s">
        <v>33</v>
      </c>
      <c r="P5" s="20"/>
    </row>
    <row r="6" spans="1:16" ht="15.5" x14ac:dyDescent="0.35">
      <c r="A6" s="3"/>
      <c r="B6" s="1" t="s">
        <v>21</v>
      </c>
      <c r="C6" s="8"/>
      <c r="D6" s="9"/>
      <c r="E6" s="9" t="str">
        <f ca="1">"a = "&amp;J6</f>
        <v>a = 9</v>
      </c>
      <c r="F6" s="9" t="str">
        <f ca="1">"b = "&amp;K6</f>
        <v>b = 13</v>
      </c>
      <c r="G6" s="9" t="str">
        <f ca="1">"h = "&amp;L6</f>
        <v>h = 11</v>
      </c>
      <c r="H6" s="9"/>
      <c r="I6" s="9"/>
      <c r="J6" s="8">
        <f ca="1">RANDBETWEEN(2,15)</f>
        <v>9</v>
      </c>
      <c r="K6" s="8">
        <f ca="1">RANDBETWEEN(3,15)</f>
        <v>13</v>
      </c>
      <c r="L6" s="8">
        <f ca="1">RANDBETWEEN(2,K6-1)</f>
        <v>11</v>
      </c>
      <c r="M6" s="13"/>
    </row>
    <row r="7" spans="1:16" ht="15.5" x14ac:dyDescent="0.35">
      <c r="A7" s="3"/>
      <c r="B7" s="1" t="s">
        <v>22</v>
      </c>
      <c r="C7" s="8"/>
      <c r="D7" s="9"/>
      <c r="E7" s="9" t="str">
        <f ca="1">"a = "&amp;J7</f>
        <v>a = 8</v>
      </c>
      <c r="F7" s="9" t="str">
        <f ca="1">"h = "&amp;K7</f>
        <v>h = 12</v>
      </c>
      <c r="G7" s="9"/>
      <c r="H7" s="9"/>
      <c r="I7" s="9"/>
      <c r="J7" s="8">
        <f ca="1">RANDBETWEEN(2,15)</f>
        <v>8</v>
      </c>
      <c r="K7" s="8">
        <f ca="1">RANDBETWEEN(2,15)</f>
        <v>12</v>
      </c>
      <c r="L7" s="13"/>
      <c r="M7" s="13"/>
    </row>
    <row r="8" spans="1:16" ht="15.5" x14ac:dyDescent="0.35">
      <c r="A8" s="3"/>
      <c r="B8" s="1" t="s">
        <v>23</v>
      </c>
      <c r="C8" s="8"/>
      <c r="D8" s="9"/>
      <c r="E8" s="9" t="str">
        <f ca="1">"a = "&amp;J8</f>
        <v>a = 15</v>
      </c>
      <c r="F8" s="9" t="str">
        <f ca="1">"b = "&amp;K8</f>
        <v>b = 17</v>
      </c>
      <c r="G8" s="9" t="str">
        <f ca="1">"c = "&amp;L8</f>
        <v>c = 9</v>
      </c>
      <c r="H8" s="9" t="str">
        <f ca="1">"h = "&amp;M8</f>
        <v>h = 7</v>
      </c>
      <c r="I8" s="9"/>
      <c r="J8" s="8">
        <f ca="1">RANDBETWEEN(2,7)+L8</f>
        <v>15</v>
      </c>
      <c r="K8" s="8">
        <f ca="1">RANDBETWEEN(M8+1,20)</f>
        <v>17</v>
      </c>
      <c r="L8" s="8">
        <f ca="1">RANDBETWEEN(2,15)</f>
        <v>9</v>
      </c>
      <c r="M8" s="8">
        <f ca="1">RANDBETWEEN(2,15)</f>
        <v>7</v>
      </c>
    </row>
    <row r="9" spans="1:16" ht="7.2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6" ht="15.5" x14ac:dyDescent="0.35">
      <c r="A10" s="2" t="s">
        <v>12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6" ht="7.2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6" ht="15.5" x14ac:dyDescent="0.35">
      <c r="B12" s="2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</row>
    <row r="13" spans="1:16" ht="7.2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6" ht="15.5" x14ac:dyDescent="0.35">
      <c r="A14" s="1"/>
      <c r="B14" s="5" t="s">
        <v>0</v>
      </c>
      <c r="C14" s="16" t="s">
        <v>30</v>
      </c>
      <c r="D14" s="6">
        <f t="shared" ref="D14:L14" ca="1" si="0">D70</f>
        <v>5.0999999999999996</v>
      </c>
      <c r="E14" s="6">
        <f t="shared" ca="1" si="0"/>
        <v>4.5</v>
      </c>
      <c r="F14" s="7">
        <f t="shared" ca="1" si="0"/>
        <v>4.2</v>
      </c>
      <c r="G14" s="6">
        <f t="shared" ca="1" si="0"/>
        <v>2</v>
      </c>
      <c r="H14" s="6">
        <f t="shared" ca="1" si="0"/>
        <v>4.5</v>
      </c>
      <c r="I14" s="7">
        <f t="shared" ca="1" si="0"/>
        <v>2</v>
      </c>
      <c r="J14" s="6">
        <f t="shared" ca="1" si="0"/>
        <v>5.5</v>
      </c>
      <c r="K14" s="6">
        <f t="shared" ca="1" si="0"/>
        <v>2.7</v>
      </c>
      <c r="L14" s="7">
        <f t="shared" ca="1" si="0"/>
        <v>4.5</v>
      </c>
      <c r="M14" s="1"/>
    </row>
    <row r="15" spans="1:16" ht="15.5" x14ac:dyDescent="0.35">
      <c r="A15" s="1"/>
      <c r="B15" s="5" t="s">
        <v>1</v>
      </c>
      <c r="C15" s="16" t="s">
        <v>30</v>
      </c>
      <c r="D15" s="6">
        <f t="shared" ref="D15:L15" ca="1" si="1">D71</f>
        <v>4.9000000000000004</v>
      </c>
      <c r="E15" s="7">
        <f t="shared" ca="1" si="1"/>
        <v>7.1</v>
      </c>
      <c r="F15" s="6">
        <f t="shared" ca="1" si="1"/>
        <v>5.4</v>
      </c>
      <c r="G15" s="6">
        <f t="shared" ca="1" si="1"/>
        <v>3.8</v>
      </c>
      <c r="H15" s="7">
        <f t="shared" ca="1" si="1"/>
        <v>7.6</v>
      </c>
      <c r="I15" s="6">
        <f t="shared" ca="1" si="1"/>
        <v>2.2000000000000002</v>
      </c>
      <c r="J15" s="6">
        <f t="shared" ca="1" si="1"/>
        <v>3.3</v>
      </c>
      <c r="K15" s="7">
        <f t="shared" ca="1" si="1"/>
        <v>2.6</v>
      </c>
      <c r="L15" s="6">
        <f t="shared" ca="1" si="1"/>
        <v>5.0999999999999996</v>
      </c>
      <c r="M15" s="1"/>
    </row>
    <row r="16" spans="1:16" ht="15.5" x14ac:dyDescent="0.35">
      <c r="A16" s="1"/>
      <c r="B16" s="5" t="s">
        <v>3</v>
      </c>
      <c r="C16" s="16" t="s">
        <v>31</v>
      </c>
      <c r="D16" s="7">
        <f t="shared" ref="D16:L16" ca="1" si="2">D72</f>
        <v>24.99</v>
      </c>
      <c r="E16" s="6">
        <f t="shared" ca="1" si="2"/>
        <v>31.95</v>
      </c>
      <c r="F16" s="6">
        <f t="shared" ca="1" si="2"/>
        <v>22.680000000000003</v>
      </c>
      <c r="G16" s="7">
        <f t="shared" ca="1" si="2"/>
        <v>7.6</v>
      </c>
      <c r="H16" s="6">
        <f t="shared" ca="1" si="2"/>
        <v>34.199999999999996</v>
      </c>
      <c r="I16" s="6">
        <f t="shared" ca="1" si="2"/>
        <v>4.4000000000000004</v>
      </c>
      <c r="J16" s="7">
        <f t="shared" ca="1" si="2"/>
        <v>18.149999999999999</v>
      </c>
      <c r="K16" s="6">
        <f t="shared" ca="1" si="2"/>
        <v>7.0200000000000005</v>
      </c>
      <c r="L16" s="6">
        <f t="shared" ca="1" si="2"/>
        <v>22.95</v>
      </c>
      <c r="M16" s="1"/>
    </row>
    <row r="17" spans="1:13" ht="7.2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5" x14ac:dyDescent="0.35">
      <c r="B18" s="2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</row>
    <row r="19" spans="1:13" ht="7.2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5" x14ac:dyDescent="0.35">
      <c r="A20" s="1"/>
      <c r="B20" s="5" t="s">
        <v>0</v>
      </c>
      <c r="C20" s="16" t="s">
        <v>30</v>
      </c>
      <c r="D20" s="6">
        <f t="shared" ref="D20:L20" ca="1" si="3">D76</f>
        <v>5.2</v>
      </c>
      <c r="E20" s="6">
        <f t="shared" ca="1" si="3"/>
        <v>9.4</v>
      </c>
      <c r="F20" s="7">
        <f t="shared" ca="1" si="3"/>
        <v>11.4</v>
      </c>
      <c r="G20" s="6">
        <f t="shared" ca="1" si="3"/>
        <v>13.2</v>
      </c>
      <c r="H20" s="6">
        <f t="shared" ca="1" si="3"/>
        <v>12.4</v>
      </c>
      <c r="I20" s="7">
        <f t="shared" ca="1" si="3"/>
        <v>14.6</v>
      </c>
      <c r="J20" s="6">
        <f t="shared" ca="1" si="3"/>
        <v>6.6</v>
      </c>
      <c r="K20" s="6">
        <f t="shared" ca="1" si="3"/>
        <v>10</v>
      </c>
      <c r="L20" s="7">
        <f t="shared" ca="1" si="3"/>
        <v>13.2</v>
      </c>
      <c r="M20" s="1"/>
    </row>
    <row r="21" spans="1:13" ht="15.5" x14ac:dyDescent="0.35">
      <c r="A21" s="1"/>
      <c r="B21" s="5" t="s">
        <v>2</v>
      </c>
      <c r="C21" s="16" t="s">
        <v>30</v>
      </c>
      <c r="D21" s="6">
        <f t="shared" ref="D21:L21" ca="1" si="4">D77</f>
        <v>11.6</v>
      </c>
      <c r="E21" s="7">
        <f t="shared" ca="1" si="4"/>
        <v>5.6</v>
      </c>
      <c r="F21" s="6">
        <f t="shared" ca="1" si="4"/>
        <v>13.2</v>
      </c>
      <c r="G21" s="6">
        <f t="shared" ca="1" si="4"/>
        <v>5</v>
      </c>
      <c r="H21" s="7">
        <f t="shared" ca="1" si="4"/>
        <v>12.4</v>
      </c>
      <c r="I21" s="6">
        <f t="shared" ca="1" si="4"/>
        <v>13.8</v>
      </c>
      <c r="J21" s="6">
        <f t="shared" ca="1" si="4"/>
        <v>12.4</v>
      </c>
      <c r="K21" s="7">
        <f t="shared" ca="1" si="4"/>
        <v>9.4</v>
      </c>
      <c r="L21" s="6">
        <f t="shared" ca="1" si="4"/>
        <v>6.4</v>
      </c>
      <c r="M21" s="1"/>
    </row>
    <row r="22" spans="1:13" ht="15.5" x14ac:dyDescent="0.35">
      <c r="A22" s="1"/>
      <c r="B22" s="5" t="s">
        <v>3</v>
      </c>
      <c r="C22" s="16" t="s">
        <v>31</v>
      </c>
      <c r="D22" s="7">
        <f t="shared" ref="D22:L22" ca="1" si="5">D78</f>
        <v>30.16</v>
      </c>
      <c r="E22" s="6">
        <f t="shared" ca="1" si="5"/>
        <v>26.32</v>
      </c>
      <c r="F22" s="6">
        <f t="shared" ca="1" si="5"/>
        <v>75.239999999999995</v>
      </c>
      <c r="G22" s="7">
        <f t="shared" ca="1" si="5"/>
        <v>33</v>
      </c>
      <c r="H22" s="6">
        <f t="shared" ca="1" si="5"/>
        <v>76.88000000000001</v>
      </c>
      <c r="I22" s="6">
        <f t="shared" ca="1" si="5"/>
        <v>100.74000000000001</v>
      </c>
      <c r="J22" s="7">
        <f t="shared" ca="1" si="5"/>
        <v>40.92</v>
      </c>
      <c r="K22" s="6">
        <f t="shared" ca="1" si="5"/>
        <v>47</v>
      </c>
      <c r="L22" s="6">
        <f t="shared" ca="1" si="5"/>
        <v>42.24</v>
      </c>
      <c r="M22" s="1"/>
    </row>
    <row r="23" spans="1:13" ht="7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5" x14ac:dyDescent="0.35">
      <c r="B24" s="2" t="s">
        <v>15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1"/>
    </row>
    <row r="25" spans="1:13" ht="7.2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.5" x14ac:dyDescent="0.35">
      <c r="A26" s="3">
        <v>1</v>
      </c>
      <c r="B26" s="5" t="s">
        <v>0</v>
      </c>
      <c r="C26" s="16" t="s">
        <v>30</v>
      </c>
      <c r="D26" s="6">
        <f t="shared" ref="D26:L26" ca="1" si="6">D82</f>
        <v>3.9</v>
      </c>
      <c r="E26" s="6">
        <f t="shared" ca="1" si="6"/>
        <v>2.4</v>
      </c>
      <c r="F26" s="7">
        <f t="shared" ca="1" si="6"/>
        <v>7.7</v>
      </c>
      <c r="G26" s="6">
        <f t="shared" ca="1" si="6"/>
        <v>4.9000000000000004</v>
      </c>
      <c r="H26" s="6">
        <f t="shared" ca="1" si="6"/>
        <v>4.0999999999999996</v>
      </c>
      <c r="I26" s="7">
        <f t="shared" ca="1" si="6"/>
        <v>5.5</v>
      </c>
      <c r="J26" s="6">
        <f t="shared" ca="1" si="6"/>
        <v>8</v>
      </c>
      <c r="K26" s="6">
        <f t="shared" ca="1" si="6"/>
        <v>4.2</v>
      </c>
      <c r="L26" s="7">
        <f t="shared" ca="1" si="6"/>
        <v>7.1</v>
      </c>
      <c r="M26" s="1"/>
    </row>
    <row r="27" spans="1:13" ht="15.5" x14ac:dyDescent="0.35">
      <c r="A27" s="3">
        <v>2</v>
      </c>
      <c r="B27" s="5" t="s">
        <v>2</v>
      </c>
      <c r="C27" s="16" t="s">
        <v>30</v>
      </c>
      <c r="D27" s="6">
        <f t="shared" ref="D27:L27" ca="1" si="7">D83</f>
        <v>4.0999999999999996</v>
      </c>
      <c r="E27" s="7">
        <f t="shared" ca="1" si="7"/>
        <v>3.4</v>
      </c>
      <c r="F27" s="6">
        <f t="shared" ca="1" si="7"/>
        <v>2.7</v>
      </c>
      <c r="G27" s="6">
        <f t="shared" ca="1" si="7"/>
        <v>2</v>
      </c>
      <c r="H27" s="7">
        <f t="shared" ca="1" si="7"/>
        <v>2</v>
      </c>
      <c r="I27" s="6">
        <f t="shared" ca="1" si="7"/>
        <v>4.9000000000000004</v>
      </c>
      <c r="J27" s="6">
        <f t="shared" ca="1" si="7"/>
        <v>5</v>
      </c>
      <c r="K27" s="7">
        <f t="shared" ca="1" si="7"/>
        <v>5.9</v>
      </c>
      <c r="L27" s="6">
        <f t="shared" ca="1" si="7"/>
        <v>7.7</v>
      </c>
      <c r="M27" s="1"/>
    </row>
    <row r="28" spans="1:13" ht="15.5" x14ac:dyDescent="0.35">
      <c r="A28" s="3">
        <v>3</v>
      </c>
      <c r="B28" s="5" t="s">
        <v>3</v>
      </c>
      <c r="C28" s="16" t="s">
        <v>31</v>
      </c>
      <c r="D28" s="7">
        <f t="shared" ref="D28:L28" ca="1" si="8">D84</f>
        <v>15.989999999999998</v>
      </c>
      <c r="E28" s="6">
        <f t="shared" ca="1" si="8"/>
        <v>8.16</v>
      </c>
      <c r="F28" s="6">
        <f t="shared" ca="1" si="8"/>
        <v>20.790000000000003</v>
      </c>
      <c r="G28" s="7">
        <f t="shared" ca="1" si="8"/>
        <v>9.8000000000000007</v>
      </c>
      <c r="H28" s="6">
        <f t="shared" ca="1" si="8"/>
        <v>8.1999999999999993</v>
      </c>
      <c r="I28" s="6">
        <f t="shared" ca="1" si="8"/>
        <v>26.950000000000003</v>
      </c>
      <c r="J28" s="7">
        <f t="shared" ca="1" si="8"/>
        <v>40</v>
      </c>
      <c r="K28" s="6">
        <f t="shared" ca="1" si="8"/>
        <v>24.78</v>
      </c>
      <c r="L28" s="6">
        <f t="shared" ca="1" si="8"/>
        <v>54.67</v>
      </c>
      <c r="M28" s="1"/>
    </row>
    <row r="29" spans="1:13" ht="7.2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5" x14ac:dyDescent="0.35">
      <c r="B30" s="2" t="s">
        <v>16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</row>
    <row r="31" spans="1:13" ht="7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.5" x14ac:dyDescent="0.35">
      <c r="A32" s="3">
        <v>1</v>
      </c>
      <c r="B32" s="5" t="s">
        <v>0</v>
      </c>
      <c r="C32" s="16" t="s">
        <v>30</v>
      </c>
      <c r="D32" s="6">
        <f t="shared" ref="D32:L32" ca="1" si="9">D88</f>
        <v>26.8</v>
      </c>
      <c r="E32" s="6">
        <f t="shared" ca="1" si="9"/>
        <v>20.399999999999999</v>
      </c>
      <c r="F32" s="6">
        <f t="shared" ca="1" si="9"/>
        <v>28</v>
      </c>
      <c r="G32" s="7">
        <f t="shared" ca="1" si="9"/>
        <v>19.600000000000001</v>
      </c>
      <c r="H32" s="6">
        <f t="shared" ca="1" si="9"/>
        <v>17.600000000000001</v>
      </c>
      <c r="I32" s="6">
        <f t="shared" ca="1" si="9"/>
        <v>14</v>
      </c>
      <c r="J32" s="6">
        <f t="shared" ca="1" si="9"/>
        <v>15.8</v>
      </c>
      <c r="K32" s="7">
        <f t="shared" ca="1" si="9"/>
        <v>17.399999999999999</v>
      </c>
      <c r="L32" s="6">
        <f t="shared" ca="1" si="9"/>
        <v>9.1999999999999993</v>
      </c>
      <c r="M32" s="4"/>
    </row>
    <row r="33" spans="1:13" ht="15.5" x14ac:dyDescent="0.35">
      <c r="A33" s="3">
        <v>2</v>
      </c>
      <c r="B33" s="5" t="s">
        <v>4</v>
      </c>
      <c r="C33" s="16" t="s">
        <v>30</v>
      </c>
      <c r="D33" s="6">
        <f t="shared" ref="D33:L33" ca="1" si="10">D89</f>
        <v>10.8</v>
      </c>
      <c r="E33" s="6">
        <f t="shared" ca="1" si="10"/>
        <v>11.6</v>
      </c>
      <c r="F33" s="7">
        <f t="shared" ca="1" si="10"/>
        <v>12.6</v>
      </c>
      <c r="G33" s="6">
        <f t="shared" ca="1" si="10"/>
        <v>12.8</v>
      </c>
      <c r="H33" s="6">
        <f t="shared" ca="1" si="10"/>
        <v>9.4</v>
      </c>
      <c r="I33" s="6">
        <f t="shared" ca="1" si="10"/>
        <v>7.6</v>
      </c>
      <c r="J33" s="7">
        <f t="shared" ca="1" si="10"/>
        <v>10.4</v>
      </c>
      <c r="K33" s="6">
        <f t="shared" ca="1" si="10"/>
        <v>6</v>
      </c>
      <c r="L33" s="6">
        <f t="shared" ca="1" si="10"/>
        <v>5.2</v>
      </c>
      <c r="M33" s="4"/>
    </row>
    <row r="34" spans="1:13" ht="15.5" x14ac:dyDescent="0.35">
      <c r="A34" s="3">
        <v>3</v>
      </c>
      <c r="B34" s="5" t="s">
        <v>2</v>
      </c>
      <c r="C34" s="16" t="s">
        <v>30</v>
      </c>
      <c r="D34" s="6">
        <f t="shared" ref="D34:L34" ca="1" si="11">D90</f>
        <v>12</v>
      </c>
      <c r="E34" s="7">
        <f t="shared" ca="1" si="11"/>
        <v>13.4</v>
      </c>
      <c r="F34" s="6">
        <f t="shared" ca="1" si="11"/>
        <v>13.8</v>
      </c>
      <c r="G34" s="6">
        <f t="shared" ca="1" si="11"/>
        <v>8</v>
      </c>
      <c r="H34" s="6">
        <f t="shared" ca="1" si="11"/>
        <v>10.199999999999999</v>
      </c>
      <c r="I34" s="7">
        <f t="shared" ca="1" si="11"/>
        <v>7.4</v>
      </c>
      <c r="J34" s="6">
        <f t="shared" ca="1" si="11"/>
        <v>8.1999999999999993</v>
      </c>
      <c r="K34" s="6">
        <f t="shared" ca="1" si="11"/>
        <v>12.2</v>
      </c>
      <c r="L34" s="6">
        <f t="shared" ca="1" si="11"/>
        <v>5</v>
      </c>
      <c r="M34" s="4"/>
    </row>
    <row r="35" spans="1:13" ht="15.5" x14ac:dyDescent="0.35">
      <c r="A35" s="3">
        <v>4</v>
      </c>
      <c r="B35" s="5" t="s">
        <v>3</v>
      </c>
      <c r="C35" s="16" t="s">
        <v>31</v>
      </c>
      <c r="D35" s="7">
        <f t="shared" ref="D35:L35" ca="1" si="12">D91</f>
        <v>225.60000000000002</v>
      </c>
      <c r="E35" s="6">
        <f t="shared" ca="1" si="12"/>
        <v>214.4</v>
      </c>
      <c r="F35" s="6">
        <f t="shared" ca="1" si="12"/>
        <v>280.14000000000004</v>
      </c>
      <c r="G35" s="6">
        <f t="shared" ca="1" si="12"/>
        <v>129.60000000000002</v>
      </c>
      <c r="H35" s="7">
        <f t="shared" ca="1" si="12"/>
        <v>137.69999999999999</v>
      </c>
      <c r="I35" s="6">
        <f t="shared" ca="1" si="12"/>
        <v>79.920000000000016</v>
      </c>
      <c r="J35" s="6">
        <f t="shared" ca="1" si="12"/>
        <v>107.42</v>
      </c>
      <c r="K35" s="6">
        <f t="shared" ca="1" si="12"/>
        <v>142.73999999999998</v>
      </c>
      <c r="L35" s="7">
        <f t="shared" ca="1" si="12"/>
        <v>36</v>
      </c>
      <c r="M35" s="4"/>
    </row>
    <row r="36" spans="1:13" ht="7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4"/>
    </row>
    <row r="37" spans="1:13" ht="15.5" x14ac:dyDescent="0.35">
      <c r="A37" s="2" t="s">
        <v>18</v>
      </c>
      <c r="B37" s="8"/>
      <c r="C37" s="8"/>
      <c r="D37" s="9"/>
      <c r="E37" s="9"/>
      <c r="F37" s="9"/>
      <c r="G37" s="8"/>
      <c r="H37" s="9"/>
      <c r="I37" s="9"/>
      <c r="J37" s="9"/>
      <c r="K37" s="8"/>
      <c r="L37" s="9"/>
      <c r="M37" s="4"/>
    </row>
    <row r="38" spans="1:13" ht="7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4"/>
    </row>
    <row r="39" spans="1:13" ht="15.5" x14ac:dyDescent="0.35">
      <c r="A39" s="3"/>
      <c r="B39" s="1" t="s">
        <v>25</v>
      </c>
      <c r="C39" s="14" t="str">
        <f ca="1">"a = "&amp;J39&amp;" m"</f>
        <v>a = 6 m</v>
      </c>
      <c r="D39" s="15"/>
      <c r="E39" s="14" t="str">
        <f ca="1">"b = "&amp;K39&amp;" m"</f>
        <v>b = 10 m</v>
      </c>
      <c r="F39" s="15"/>
      <c r="G39" s="14" t="str">
        <f ca="1">"h = "&amp;L39&amp;" m"</f>
        <v>h = 12 m</v>
      </c>
      <c r="H39" s="9"/>
      <c r="I39" s="9"/>
      <c r="J39" s="8">
        <f t="shared" ref="J39:L42" ca="1" si="13">RANDBETWEEN(2,15)</f>
        <v>6</v>
      </c>
      <c r="K39" s="8">
        <f t="shared" ca="1" si="13"/>
        <v>10</v>
      </c>
      <c r="L39" s="8">
        <f t="shared" ca="1" si="13"/>
        <v>12</v>
      </c>
    </row>
    <row r="40" spans="1:13" ht="15.5" x14ac:dyDescent="0.35">
      <c r="A40" s="3"/>
      <c r="B40" s="1" t="s">
        <v>26</v>
      </c>
      <c r="C40" s="14" t="str">
        <f t="shared" ref="C40:C42" ca="1" si="14">"a = "&amp;J40&amp;" m"</f>
        <v>a = 10 m</v>
      </c>
      <c r="D40" s="15"/>
      <c r="E40" s="14" t="str">
        <f t="shared" ref="E40:E42" ca="1" si="15">"b = "&amp;K40&amp;" m"</f>
        <v>b = 11 m</v>
      </c>
      <c r="F40" s="15"/>
      <c r="G40" s="14" t="str">
        <f t="shared" ref="G40:G42" ca="1" si="16">"h = "&amp;L40&amp;" m"</f>
        <v>h = 13 m</v>
      </c>
      <c r="H40" s="9"/>
      <c r="I40" s="9"/>
      <c r="J40" s="8">
        <f t="shared" ca="1" si="13"/>
        <v>10</v>
      </c>
      <c r="K40" s="8">
        <f t="shared" ca="1" si="13"/>
        <v>11</v>
      </c>
      <c r="L40" s="8">
        <f t="shared" ca="1" si="13"/>
        <v>13</v>
      </c>
    </row>
    <row r="41" spans="1:13" ht="15.5" x14ac:dyDescent="0.35">
      <c r="A41" s="3"/>
      <c r="B41" s="1" t="s">
        <v>27</v>
      </c>
      <c r="C41" s="14" t="str">
        <f t="shared" ca="1" si="14"/>
        <v>a = 13 m</v>
      </c>
      <c r="D41" s="15"/>
      <c r="E41" s="14" t="str">
        <f t="shared" ca="1" si="15"/>
        <v>b = 4 m</v>
      </c>
      <c r="F41" s="15"/>
      <c r="G41" s="14" t="str">
        <f t="shared" ca="1" si="16"/>
        <v>h = 8 m</v>
      </c>
      <c r="H41" s="9"/>
      <c r="I41" s="9"/>
      <c r="J41" s="8">
        <f t="shared" ca="1" si="13"/>
        <v>13</v>
      </c>
      <c r="K41" s="8">
        <f t="shared" ca="1" si="13"/>
        <v>4</v>
      </c>
      <c r="L41" s="8">
        <f t="shared" ca="1" si="13"/>
        <v>8</v>
      </c>
      <c r="M41" s="11"/>
    </row>
    <row r="42" spans="1:13" ht="15.5" x14ac:dyDescent="0.35">
      <c r="A42" s="3"/>
      <c r="B42" s="1" t="s">
        <v>28</v>
      </c>
      <c r="C42" s="14" t="str">
        <f t="shared" ca="1" si="14"/>
        <v>a = 12 m</v>
      </c>
      <c r="D42" s="15"/>
      <c r="E42" s="14" t="str">
        <f t="shared" ca="1" si="15"/>
        <v>b = 2 m</v>
      </c>
      <c r="F42" s="15"/>
      <c r="G42" s="14" t="str">
        <f t="shared" ca="1" si="16"/>
        <v>h = 14 m</v>
      </c>
      <c r="H42" s="9"/>
      <c r="I42" s="9"/>
      <c r="J42" s="8">
        <f t="shared" ca="1" si="13"/>
        <v>12</v>
      </c>
      <c r="K42" s="8">
        <f t="shared" ca="1" si="13"/>
        <v>2</v>
      </c>
      <c r="L42" s="8">
        <f t="shared" ca="1" si="13"/>
        <v>14</v>
      </c>
      <c r="M42" s="11"/>
    </row>
    <row r="43" spans="1:13" ht="7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4"/>
    </row>
    <row r="44" spans="1:13" ht="15.5" x14ac:dyDescent="0.35">
      <c r="A44" s="2" t="s">
        <v>17</v>
      </c>
      <c r="B44" s="8"/>
      <c r="C44" s="8"/>
      <c r="D44" s="9"/>
      <c r="E44" s="9"/>
      <c r="F44" s="9"/>
      <c r="G44" s="8"/>
      <c r="H44" s="9"/>
      <c r="I44" s="9"/>
      <c r="J44" s="9"/>
      <c r="K44" s="8"/>
      <c r="L44" s="9"/>
      <c r="M44" s="4"/>
    </row>
    <row r="45" spans="1:13" ht="7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4"/>
    </row>
    <row r="46" spans="1:13" ht="15.5" x14ac:dyDescent="0.35">
      <c r="A46" s="3"/>
      <c r="B46" s="5" t="s">
        <v>0</v>
      </c>
      <c r="C46" s="16" t="s">
        <v>30</v>
      </c>
      <c r="D46" s="6">
        <f t="shared" ref="D46:L46" ca="1" si="17">D102</f>
        <v>3</v>
      </c>
      <c r="E46" s="6">
        <f t="shared" ca="1" si="17"/>
        <v>9</v>
      </c>
      <c r="F46" s="6">
        <f t="shared" ca="1" si="17"/>
        <v>15</v>
      </c>
      <c r="G46" s="6">
        <f t="shared" ca="1" si="17"/>
        <v>17</v>
      </c>
      <c r="H46" s="6">
        <f t="shared" ca="1" si="17"/>
        <v>3</v>
      </c>
      <c r="I46" s="7">
        <f t="shared" ca="1" si="17"/>
        <v>2</v>
      </c>
      <c r="J46" s="6">
        <f t="shared" ca="1" si="17"/>
        <v>2</v>
      </c>
      <c r="K46" s="7">
        <f t="shared" ca="1" si="17"/>
        <v>17</v>
      </c>
      <c r="L46" s="6">
        <f t="shared" ca="1" si="17"/>
        <v>6</v>
      </c>
      <c r="M46" s="4"/>
    </row>
    <row r="47" spans="1:13" ht="15.5" x14ac:dyDescent="0.35">
      <c r="A47" s="3"/>
      <c r="B47" s="5" t="s">
        <v>1</v>
      </c>
      <c r="C47" s="16" t="s">
        <v>30</v>
      </c>
      <c r="D47" s="6">
        <f t="shared" ref="D47:L47" ca="1" si="18">D103</f>
        <v>12</v>
      </c>
      <c r="E47" s="7">
        <f t="shared" ca="1" si="18"/>
        <v>3</v>
      </c>
      <c r="F47" s="7">
        <f t="shared" ca="1" si="18"/>
        <v>10</v>
      </c>
      <c r="G47" s="7">
        <f t="shared" ca="1" si="18"/>
        <v>7</v>
      </c>
      <c r="H47" s="7">
        <f t="shared" ca="1" si="18"/>
        <v>4</v>
      </c>
      <c r="I47" s="6">
        <f t="shared" ca="1" si="18"/>
        <v>20</v>
      </c>
      <c r="J47" s="7">
        <f t="shared" ca="1" si="18"/>
        <v>6</v>
      </c>
      <c r="K47" s="6">
        <f t="shared" ca="1" si="18"/>
        <v>7</v>
      </c>
      <c r="L47" s="7">
        <f t="shared" ca="1" si="18"/>
        <v>20</v>
      </c>
      <c r="M47" s="4"/>
    </row>
    <row r="48" spans="1:13" ht="15.5" x14ac:dyDescent="0.35">
      <c r="A48" s="3"/>
      <c r="B48" s="5" t="s">
        <v>2</v>
      </c>
      <c r="C48" s="16" t="s">
        <v>30</v>
      </c>
      <c r="D48" s="6">
        <f t="shared" ref="D48:L48" ca="1" si="19">D104</f>
        <v>11</v>
      </c>
      <c r="E48" s="6">
        <f t="shared" ca="1" si="19"/>
        <v>12</v>
      </c>
      <c r="F48" s="6">
        <f t="shared" ca="1" si="19"/>
        <v>3</v>
      </c>
      <c r="G48" s="7">
        <f t="shared" ca="1" si="19"/>
        <v>3</v>
      </c>
      <c r="H48" s="6">
        <f t="shared" ca="1" si="19"/>
        <v>4</v>
      </c>
      <c r="I48" s="6">
        <f t="shared" ca="1" si="19"/>
        <v>2</v>
      </c>
      <c r="J48" s="6">
        <f t="shared" ca="1" si="19"/>
        <v>7</v>
      </c>
      <c r="K48" s="6">
        <f t="shared" ca="1" si="19"/>
        <v>5</v>
      </c>
      <c r="L48" s="7">
        <f t="shared" ca="1" si="19"/>
        <v>4</v>
      </c>
      <c r="M48" s="4"/>
    </row>
    <row r="49" spans="1:17" ht="15.5" x14ac:dyDescent="0.35">
      <c r="A49" s="3"/>
      <c r="B49" s="5" t="s">
        <v>7</v>
      </c>
      <c r="C49" s="16" t="s">
        <v>31</v>
      </c>
      <c r="D49" s="7">
        <f t="shared" ref="D49:L49" ca="1" si="20">D105</f>
        <v>36</v>
      </c>
      <c r="E49" s="6">
        <f t="shared" ca="1" si="20"/>
        <v>27</v>
      </c>
      <c r="F49" s="7">
        <f t="shared" ca="1" si="20"/>
        <v>150</v>
      </c>
      <c r="G49" s="6">
        <f t="shared" ca="1" si="20"/>
        <v>119</v>
      </c>
      <c r="H49" s="7">
        <f t="shared" ca="1" si="20"/>
        <v>12</v>
      </c>
      <c r="I49" s="7">
        <f t="shared" ca="1" si="20"/>
        <v>40</v>
      </c>
      <c r="J49" s="7">
        <f t="shared" ca="1" si="20"/>
        <v>12</v>
      </c>
      <c r="K49" s="7">
        <f t="shared" ca="1" si="20"/>
        <v>119</v>
      </c>
      <c r="L49" s="7">
        <f t="shared" ca="1" si="20"/>
        <v>120</v>
      </c>
      <c r="M49" s="4"/>
    </row>
    <row r="50" spans="1:17" ht="15.5" x14ac:dyDescent="0.35">
      <c r="A50" s="3"/>
      <c r="B50" s="5" t="s">
        <v>8</v>
      </c>
      <c r="C50" s="16" t="s">
        <v>30</v>
      </c>
      <c r="D50" s="7">
        <f t="shared" ref="D50:L50" ca="1" si="21">D106</f>
        <v>30</v>
      </c>
      <c r="E50" s="7">
        <f t="shared" ca="1" si="21"/>
        <v>24</v>
      </c>
      <c r="F50" s="6">
        <f t="shared" ca="1" si="21"/>
        <v>50</v>
      </c>
      <c r="G50" s="7">
        <f t="shared" ca="1" si="21"/>
        <v>48</v>
      </c>
      <c r="H50" s="7">
        <f t="shared" ca="1" si="21"/>
        <v>14</v>
      </c>
      <c r="I50" s="7">
        <f t="shared" ca="1" si="21"/>
        <v>44</v>
      </c>
      <c r="J50" s="7">
        <f t="shared" ca="1" si="21"/>
        <v>16</v>
      </c>
      <c r="K50" s="7">
        <f t="shared" ca="1" si="21"/>
        <v>48</v>
      </c>
      <c r="L50" s="7">
        <f t="shared" ca="1" si="21"/>
        <v>52</v>
      </c>
      <c r="M50" s="4"/>
    </row>
    <row r="51" spans="1:17" ht="15.5" x14ac:dyDescent="0.35">
      <c r="A51" s="3"/>
      <c r="B51" s="5" t="s">
        <v>9</v>
      </c>
      <c r="C51" s="16" t="s">
        <v>31</v>
      </c>
      <c r="D51" s="7">
        <f t="shared" ref="D51:L51" ca="1" si="22">D107</f>
        <v>330</v>
      </c>
      <c r="E51" s="7">
        <f t="shared" ca="1" si="22"/>
        <v>288</v>
      </c>
      <c r="F51" s="7">
        <f t="shared" ca="1" si="22"/>
        <v>150</v>
      </c>
      <c r="G51" s="6">
        <f t="shared" ca="1" si="22"/>
        <v>144</v>
      </c>
      <c r="H51" s="6">
        <f t="shared" ca="1" si="22"/>
        <v>56</v>
      </c>
      <c r="I51" s="7">
        <f t="shared" ca="1" si="22"/>
        <v>88</v>
      </c>
      <c r="J51" s="7">
        <f t="shared" ca="1" si="22"/>
        <v>112</v>
      </c>
      <c r="K51" s="6">
        <f t="shared" ca="1" si="22"/>
        <v>240</v>
      </c>
      <c r="L51" s="6">
        <f t="shared" ca="1" si="22"/>
        <v>208</v>
      </c>
      <c r="M51" s="4"/>
    </row>
    <row r="52" spans="1:17" ht="15.5" x14ac:dyDescent="0.35">
      <c r="A52" s="3"/>
      <c r="B52" s="5" t="s">
        <v>10</v>
      </c>
      <c r="C52" s="16" t="s">
        <v>31</v>
      </c>
      <c r="D52" s="7">
        <f t="shared" ref="D52:L52" ca="1" si="23">D108</f>
        <v>402</v>
      </c>
      <c r="E52" s="7">
        <f t="shared" ca="1" si="23"/>
        <v>342</v>
      </c>
      <c r="F52" s="7">
        <f t="shared" ca="1" si="23"/>
        <v>450</v>
      </c>
      <c r="G52" s="7">
        <f t="shared" ca="1" si="23"/>
        <v>382</v>
      </c>
      <c r="H52" s="7">
        <f t="shared" ca="1" si="23"/>
        <v>80</v>
      </c>
      <c r="I52" s="7">
        <f t="shared" ca="1" si="23"/>
        <v>168</v>
      </c>
      <c r="J52" s="7">
        <f t="shared" ca="1" si="23"/>
        <v>136</v>
      </c>
      <c r="K52" s="7">
        <f t="shared" ca="1" si="23"/>
        <v>478</v>
      </c>
      <c r="L52" s="7">
        <f t="shared" ca="1" si="23"/>
        <v>448</v>
      </c>
      <c r="M52" s="4"/>
    </row>
    <row r="53" spans="1:17" ht="15.5" x14ac:dyDescent="0.35">
      <c r="A53" s="3"/>
      <c r="B53" s="5" t="s">
        <v>11</v>
      </c>
      <c r="C53" s="16" t="s">
        <v>32</v>
      </c>
      <c r="D53" s="7">
        <f t="shared" ref="D53:L53" ca="1" si="24">D109</f>
        <v>396</v>
      </c>
      <c r="E53" s="7">
        <f t="shared" ca="1" si="24"/>
        <v>324</v>
      </c>
      <c r="F53" s="7">
        <f t="shared" ca="1" si="24"/>
        <v>450</v>
      </c>
      <c r="G53" s="7">
        <f t="shared" ca="1" si="24"/>
        <v>357</v>
      </c>
      <c r="H53" s="7">
        <f t="shared" ca="1" si="24"/>
        <v>48</v>
      </c>
      <c r="I53" s="6">
        <f t="shared" ca="1" si="24"/>
        <v>80</v>
      </c>
      <c r="J53" s="6">
        <f t="shared" ca="1" si="24"/>
        <v>84</v>
      </c>
      <c r="K53" s="7">
        <f t="shared" ca="1" si="24"/>
        <v>595</v>
      </c>
      <c r="L53" s="6">
        <f t="shared" ca="1" si="24"/>
        <v>480</v>
      </c>
      <c r="M53" s="4"/>
    </row>
    <row r="54" spans="1:17" ht="15.5" x14ac:dyDescent="0.35">
      <c r="A54" s="3"/>
      <c r="B54" s="8"/>
      <c r="C54" s="8"/>
      <c r="D54" s="9"/>
      <c r="E54" s="9"/>
      <c r="F54" s="9"/>
      <c r="G54" s="8"/>
      <c r="H54" s="9"/>
      <c r="I54" s="9"/>
      <c r="J54" s="9"/>
      <c r="K54" s="8"/>
      <c r="L54" s="9"/>
      <c r="M54" s="4"/>
    </row>
    <row r="55" spans="1:17" ht="20" customHeight="1" x14ac:dyDescent="0.25">
      <c r="A55" s="17" t="s">
        <v>24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</row>
    <row r="56" spans="1:17" ht="4.5" customHeight="1" x14ac:dyDescent="0.25"/>
    <row r="57" spans="1:17" ht="15.5" x14ac:dyDescent="0.35">
      <c r="A57" s="2" t="s">
        <v>5</v>
      </c>
    </row>
    <row r="58" spans="1:17" ht="7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7" ht="15.5" x14ac:dyDescent="0.35">
      <c r="A59" s="2" t="s">
        <v>19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7" ht="7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7" ht="15.5" x14ac:dyDescent="0.35">
      <c r="A61" s="3"/>
      <c r="B61" s="1" t="s">
        <v>20</v>
      </c>
      <c r="C61" s="8"/>
      <c r="D61" s="9"/>
      <c r="E61" s="12" t="str">
        <f ca="1">"A = a · b = "&amp;N61&amp;" · "&amp;O61&amp;" = "&amp;N61*O61</f>
        <v>A = a · b = 10 · 9 = 90</v>
      </c>
      <c r="F61" s="9"/>
      <c r="G61" s="8"/>
      <c r="H61" s="9"/>
      <c r="I61" s="9"/>
      <c r="N61" s="8">
        <f t="shared" ref="N61:O64" ca="1" si="25">J5</f>
        <v>10</v>
      </c>
      <c r="O61" s="8">
        <f t="shared" ca="1" si="25"/>
        <v>9</v>
      </c>
      <c r="P61" s="3"/>
      <c r="Q61" s="13"/>
    </row>
    <row r="62" spans="1:17" ht="15.5" x14ac:dyDescent="0.35">
      <c r="A62" s="3"/>
      <c r="B62" s="1" t="s">
        <v>21</v>
      </c>
      <c r="C62" s="8"/>
      <c r="D62" s="9"/>
      <c r="E62" s="12" t="str">
        <f ca="1">"A = g · h = "&amp;N62&amp;" · "&amp;P62&amp;" = "&amp;N62*P62</f>
        <v>A = g · h = 9 · 11 = 99</v>
      </c>
      <c r="F62" s="9"/>
      <c r="G62" s="9"/>
      <c r="H62" s="9"/>
      <c r="I62" s="9"/>
      <c r="N62" s="8">
        <f t="shared" ca="1" si="25"/>
        <v>9</v>
      </c>
      <c r="O62" s="8">
        <f t="shared" ca="1" si="25"/>
        <v>13</v>
      </c>
      <c r="P62" s="8">
        <f ca="1">L6</f>
        <v>11</v>
      </c>
      <c r="Q62" s="13"/>
    </row>
    <row r="63" spans="1:17" ht="15.5" x14ac:dyDescent="0.35">
      <c r="A63" s="3"/>
      <c r="B63" s="1" t="s">
        <v>22</v>
      </c>
      <c r="C63" s="8"/>
      <c r="D63" s="9"/>
      <c r="E63" s="12" t="str">
        <f ca="1">"A = ½ · g · h = ½ · "&amp;N63&amp;" · "&amp;O63&amp;" = "&amp;N63*O63/2</f>
        <v>A = ½ · g · h = ½ · 8 · 12 = 48</v>
      </c>
      <c r="F63" s="9"/>
      <c r="G63" s="9"/>
      <c r="H63" s="9"/>
      <c r="I63" s="9"/>
      <c r="N63" s="8">
        <f t="shared" ca="1" si="25"/>
        <v>8</v>
      </c>
      <c r="O63" s="8">
        <f t="shared" ca="1" si="25"/>
        <v>12</v>
      </c>
      <c r="P63" s="8">
        <f>L7</f>
        <v>0</v>
      </c>
      <c r="Q63" s="8">
        <f>M7</f>
        <v>0</v>
      </c>
    </row>
    <row r="64" spans="1:17" ht="15.5" x14ac:dyDescent="0.35">
      <c r="A64" s="3"/>
      <c r="B64" s="1" t="s">
        <v>23</v>
      </c>
      <c r="C64" s="8"/>
      <c r="D64" s="9"/>
      <c r="E64" s="12" t="str">
        <f ca="1">"A = ½ · (a + c) · h = ½ · ("&amp;N64&amp;" + "&amp;P64&amp;") * "&amp;Q64&amp;" = "&amp;(N64+P64)/2*Q64</f>
        <v>A = ½ · (a + c) · h = ½ · (15 + 9) * 7 = 84</v>
      </c>
      <c r="F64" s="9"/>
      <c r="G64" s="9"/>
      <c r="H64" s="9"/>
      <c r="I64" s="9"/>
      <c r="N64" s="8">
        <f t="shared" ca="1" si="25"/>
        <v>15</v>
      </c>
      <c r="O64" s="8">
        <f t="shared" ca="1" si="25"/>
        <v>17</v>
      </c>
      <c r="P64" s="8">
        <f ca="1">L8</f>
        <v>9</v>
      </c>
      <c r="Q64" s="8">
        <f ca="1">M8</f>
        <v>7</v>
      </c>
    </row>
    <row r="65" spans="1:13" ht="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5" x14ac:dyDescent="0.35">
      <c r="A66" s="2" t="s">
        <v>12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"/>
    </row>
    <row r="67" spans="1:13" ht="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5" x14ac:dyDescent="0.35">
      <c r="B68" s="2" t="str">
        <f>B12</f>
        <v>a) Rechteck. Berechne die fehlenden Größen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1"/>
    </row>
    <row r="69" spans="1:13" ht="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5" x14ac:dyDescent="0.35">
      <c r="A70" s="1"/>
      <c r="B70" s="5" t="s">
        <v>0</v>
      </c>
      <c r="C70" s="16" t="s">
        <v>30</v>
      </c>
      <c r="D70" s="6">
        <f t="shared" ref="D70:L71" ca="1" si="26">RANDBETWEEN(20,80)/10</f>
        <v>5.0999999999999996</v>
      </c>
      <c r="E70" s="6">
        <f t="shared" ca="1" si="26"/>
        <v>4.5</v>
      </c>
      <c r="F70" s="6">
        <f t="shared" ca="1" si="26"/>
        <v>4.2</v>
      </c>
      <c r="G70" s="6">
        <f t="shared" ca="1" si="26"/>
        <v>2</v>
      </c>
      <c r="H70" s="6">
        <f t="shared" ca="1" si="26"/>
        <v>4.5</v>
      </c>
      <c r="I70" s="6">
        <f t="shared" ca="1" si="26"/>
        <v>2</v>
      </c>
      <c r="J70" s="6">
        <f t="shared" ca="1" si="26"/>
        <v>5.5</v>
      </c>
      <c r="K70" s="6">
        <f t="shared" ca="1" si="26"/>
        <v>2.7</v>
      </c>
      <c r="L70" s="6">
        <f t="shared" ca="1" si="26"/>
        <v>4.5</v>
      </c>
      <c r="M70" s="1"/>
    </row>
    <row r="71" spans="1:13" ht="15.5" x14ac:dyDescent="0.35">
      <c r="A71" s="1"/>
      <c r="B71" s="5" t="s">
        <v>1</v>
      </c>
      <c r="C71" s="16" t="s">
        <v>30</v>
      </c>
      <c r="D71" s="6">
        <f t="shared" ca="1" si="26"/>
        <v>4.9000000000000004</v>
      </c>
      <c r="E71" s="6">
        <f t="shared" ca="1" si="26"/>
        <v>7.1</v>
      </c>
      <c r="F71" s="6">
        <f t="shared" ca="1" si="26"/>
        <v>5.4</v>
      </c>
      <c r="G71" s="6">
        <f t="shared" ca="1" si="26"/>
        <v>3.8</v>
      </c>
      <c r="H71" s="6">
        <f t="shared" ca="1" si="26"/>
        <v>7.6</v>
      </c>
      <c r="I71" s="6">
        <f t="shared" ca="1" si="26"/>
        <v>2.2000000000000002</v>
      </c>
      <c r="J71" s="6">
        <f t="shared" ca="1" si="26"/>
        <v>3.3</v>
      </c>
      <c r="K71" s="6">
        <f t="shared" ca="1" si="26"/>
        <v>2.6</v>
      </c>
      <c r="L71" s="6">
        <f t="shared" ca="1" si="26"/>
        <v>5.0999999999999996</v>
      </c>
      <c r="M71" s="1"/>
    </row>
    <row r="72" spans="1:13" ht="15.5" x14ac:dyDescent="0.35">
      <c r="A72" s="1"/>
      <c r="B72" s="5" t="s">
        <v>3</v>
      </c>
      <c r="C72" s="16" t="s">
        <v>31</v>
      </c>
      <c r="D72" s="6">
        <f ca="1">D70*D71</f>
        <v>24.99</v>
      </c>
      <c r="E72" s="6">
        <f t="shared" ref="E72" ca="1" si="27">E70*E71</f>
        <v>31.95</v>
      </c>
      <c r="F72" s="6">
        <f t="shared" ref="F72" ca="1" si="28">F70*F71</f>
        <v>22.680000000000003</v>
      </c>
      <c r="G72" s="6">
        <f t="shared" ref="G72" ca="1" si="29">G70*G71</f>
        <v>7.6</v>
      </c>
      <c r="H72" s="6">
        <f t="shared" ref="H72" ca="1" si="30">H70*H71</f>
        <v>34.199999999999996</v>
      </c>
      <c r="I72" s="6">
        <f t="shared" ref="I72" ca="1" si="31">I70*I71</f>
        <v>4.4000000000000004</v>
      </c>
      <c r="J72" s="6">
        <f t="shared" ref="J72" ca="1" si="32">J70*J71</f>
        <v>18.149999999999999</v>
      </c>
      <c r="K72" s="6">
        <f t="shared" ref="K72" ca="1" si="33">K70*K71</f>
        <v>7.0200000000000005</v>
      </c>
      <c r="L72" s="6">
        <f t="shared" ref="L72" ca="1" si="34">L70*L71</f>
        <v>22.95</v>
      </c>
      <c r="M72" s="1"/>
    </row>
    <row r="73" spans="1:13" ht="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5" x14ac:dyDescent="0.35">
      <c r="B74" s="2" t="str">
        <f>B18</f>
        <v>b) Dreieck. Berechne die fehlenden Größen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</row>
    <row r="75" spans="1:13" ht="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5" x14ac:dyDescent="0.35">
      <c r="A76" s="1"/>
      <c r="B76" s="5" t="s">
        <v>0</v>
      </c>
      <c r="C76" s="16" t="s">
        <v>30</v>
      </c>
      <c r="D76" s="6">
        <f t="shared" ref="D76:L77" ca="1" si="35">RANDBETWEEN(20,80)/5</f>
        <v>5.2</v>
      </c>
      <c r="E76" s="6">
        <f t="shared" ca="1" si="35"/>
        <v>9.4</v>
      </c>
      <c r="F76" s="6">
        <f t="shared" ca="1" si="35"/>
        <v>11.4</v>
      </c>
      <c r="G76" s="6">
        <f t="shared" ca="1" si="35"/>
        <v>13.2</v>
      </c>
      <c r="H76" s="6">
        <f t="shared" ca="1" si="35"/>
        <v>12.4</v>
      </c>
      <c r="I76" s="6">
        <f t="shared" ca="1" si="35"/>
        <v>14.6</v>
      </c>
      <c r="J76" s="6">
        <f t="shared" ca="1" si="35"/>
        <v>6.6</v>
      </c>
      <c r="K76" s="6">
        <f t="shared" ca="1" si="35"/>
        <v>10</v>
      </c>
      <c r="L76" s="6">
        <f t="shared" ca="1" si="35"/>
        <v>13.2</v>
      </c>
      <c r="M76" s="1"/>
    </row>
    <row r="77" spans="1:13" ht="15.5" x14ac:dyDescent="0.35">
      <c r="A77" s="1"/>
      <c r="B77" s="5" t="s">
        <v>2</v>
      </c>
      <c r="C77" s="16" t="s">
        <v>30</v>
      </c>
      <c r="D77" s="6">
        <f t="shared" ca="1" si="35"/>
        <v>11.6</v>
      </c>
      <c r="E77" s="6">
        <f t="shared" ca="1" si="35"/>
        <v>5.6</v>
      </c>
      <c r="F77" s="6">
        <f t="shared" ca="1" si="35"/>
        <v>13.2</v>
      </c>
      <c r="G77" s="6">
        <f t="shared" ca="1" si="35"/>
        <v>5</v>
      </c>
      <c r="H77" s="6">
        <f t="shared" ca="1" si="35"/>
        <v>12.4</v>
      </c>
      <c r="I77" s="6">
        <f t="shared" ca="1" si="35"/>
        <v>13.8</v>
      </c>
      <c r="J77" s="6">
        <f t="shared" ca="1" si="35"/>
        <v>12.4</v>
      </c>
      <c r="K77" s="6">
        <f t="shared" ca="1" si="35"/>
        <v>9.4</v>
      </c>
      <c r="L77" s="6">
        <f t="shared" ca="1" si="35"/>
        <v>6.4</v>
      </c>
      <c r="M77" s="1"/>
    </row>
    <row r="78" spans="1:13" ht="15.5" x14ac:dyDescent="0.35">
      <c r="A78" s="1"/>
      <c r="B78" s="5" t="s">
        <v>3</v>
      </c>
      <c r="C78" s="16" t="s">
        <v>31</v>
      </c>
      <c r="D78" s="6">
        <f t="shared" ref="D78:L78" ca="1" si="36">D76*D77/2</f>
        <v>30.16</v>
      </c>
      <c r="E78" s="6">
        <f t="shared" ca="1" si="36"/>
        <v>26.32</v>
      </c>
      <c r="F78" s="6">
        <f t="shared" ca="1" si="36"/>
        <v>75.239999999999995</v>
      </c>
      <c r="G78" s="6">
        <f t="shared" ca="1" si="36"/>
        <v>33</v>
      </c>
      <c r="H78" s="6">
        <f t="shared" ca="1" si="36"/>
        <v>76.88000000000001</v>
      </c>
      <c r="I78" s="6">
        <f t="shared" ca="1" si="36"/>
        <v>100.74000000000001</v>
      </c>
      <c r="J78" s="6">
        <f t="shared" ca="1" si="36"/>
        <v>40.92</v>
      </c>
      <c r="K78" s="6">
        <f t="shared" ca="1" si="36"/>
        <v>47</v>
      </c>
      <c r="L78" s="6">
        <f t="shared" ca="1" si="36"/>
        <v>42.24</v>
      </c>
      <c r="M78" s="1"/>
    </row>
    <row r="79" spans="1:13" ht="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5" x14ac:dyDescent="0.35">
      <c r="B80" s="2" t="str">
        <f>B24</f>
        <v>c): Parallelogramm. Berechne die fehlenden Größen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</row>
    <row r="81" spans="1:18" ht="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8" ht="15.5" x14ac:dyDescent="0.35">
      <c r="A82" s="3">
        <v>1</v>
      </c>
      <c r="B82" s="5" t="s">
        <v>0</v>
      </c>
      <c r="C82" s="16" t="s">
        <v>30</v>
      </c>
      <c r="D82" s="6">
        <f t="shared" ref="D82:L83" ca="1" si="37">RANDBETWEEN(20,80)/10</f>
        <v>3.9</v>
      </c>
      <c r="E82" s="6">
        <f t="shared" ca="1" si="37"/>
        <v>2.4</v>
      </c>
      <c r="F82" s="6">
        <f t="shared" ca="1" si="37"/>
        <v>7.7</v>
      </c>
      <c r="G82" s="6">
        <f t="shared" ca="1" si="37"/>
        <v>4.9000000000000004</v>
      </c>
      <c r="H82" s="6">
        <f t="shared" ca="1" si="37"/>
        <v>4.0999999999999996</v>
      </c>
      <c r="I82" s="6">
        <f t="shared" ca="1" si="37"/>
        <v>5.5</v>
      </c>
      <c r="J82" s="6">
        <f t="shared" ca="1" si="37"/>
        <v>8</v>
      </c>
      <c r="K82" s="6">
        <f t="shared" ca="1" si="37"/>
        <v>4.2</v>
      </c>
      <c r="L82" s="6">
        <f t="shared" ca="1" si="37"/>
        <v>7.1</v>
      </c>
      <c r="M82" s="1"/>
    </row>
    <row r="83" spans="1:18" ht="15.5" x14ac:dyDescent="0.35">
      <c r="A83" s="3">
        <v>2</v>
      </c>
      <c r="B83" s="5" t="s">
        <v>2</v>
      </c>
      <c r="C83" s="16" t="s">
        <v>30</v>
      </c>
      <c r="D83" s="6">
        <f t="shared" ca="1" si="37"/>
        <v>4.0999999999999996</v>
      </c>
      <c r="E83" s="6">
        <f t="shared" ca="1" si="37"/>
        <v>3.4</v>
      </c>
      <c r="F83" s="6">
        <f t="shared" ca="1" si="37"/>
        <v>2.7</v>
      </c>
      <c r="G83" s="6">
        <f t="shared" ca="1" si="37"/>
        <v>2</v>
      </c>
      <c r="H83" s="6">
        <f t="shared" ca="1" si="37"/>
        <v>2</v>
      </c>
      <c r="I83" s="6">
        <f t="shared" ca="1" si="37"/>
        <v>4.9000000000000004</v>
      </c>
      <c r="J83" s="6">
        <f t="shared" ca="1" si="37"/>
        <v>5</v>
      </c>
      <c r="K83" s="6">
        <f t="shared" ca="1" si="37"/>
        <v>5.9</v>
      </c>
      <c r="L83" s="6">
        <f t="shared" ca="1" si="37"/>
        <v>7.7</v>
      </c>
      <c r="M83" s="1"/>
    </row>
    <row r="84" spans="1:18" ht="15.5" x14ac:dyDescent="0.35">
      <c r="A84" s="3">
        <v>3</v>
      </c>
      <c r="B84" s="5" t="s">
        <v>3</v>
      </c>
      <c r="C84" s="16" t="s">
        <v>31</v>
      </c>
      <c r="D84" s="6">
        <f ca="1">D82*D83</f>
        <v>15.989999999999998</v>
      </c>
      <c r="E84" s="6">
        <f t="shared" ref="E84" ca="1" si="38">E82*E83</f>
        <v>8.16</v>
      </c>
      <c r="F84" s="6">
        <f t="shared" ref="F84" ca="1" si="39">F82*F83</f>
        <v>20.790000000000003</v>
      </c>
      <c r="G84" s="6">
        <f t="shared" ref="G84" ca="1" si="40">G82*G83</f>
        <v>9.8000000000000007</v>
      </c>
      <c r="H84" s="6">
        <f t="shared" ref="H84" ca="1" si="41">H82*H83</f>
        <v>8.1999999999999993</v>
      </c>
      <c r="I84" s="6">
        <f t="shared" ref="I84" ca="1" si="42">I82*I83</f>
        <v>26.950000000000003</v>
      </c>
      <c r="J84" s="6">
        <f t="shared" ref="J84" ca="1" si="43">J82*J83</f>
        <v>40</v>
      </c>
      <c r="K84" s="6">
        <f t="shared" ref="K84" ca="1" si="44">K82*K83</f>
        <v>24.78</v>
      </c>
      <c r="L84" s="6">
        <f t="shared" ref="L84" ca="1" si="45">L82*L83</f>
        <v>54.67</v>
      </c>
      <c r="M84" s="1"/>
    </row>
    <row r="85" spans="1:18" ht="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8" ht="15.5" x14ac:dyDescent="0.35">
      <c r="B86" s="2" t="str">
        <f>B30</f>
        <v>d) Trapez. Berechne die fehlenden Größen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</row>
    <row r="87" spans="1:18" ht="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8" ht="15.5" x14ac:dyDescent="0.35">
      <c r="A88" s="3">
        <v>1</v>
      </c>
      <c r="B88" s="5" t="s">
        <v>0</v>
      </c>
      <c r="C88" s="16" t="s">
        <v>30</v>
      </c>
      <c r="D88" s="6">
        <f ca="1">RANDBETWEEN(20,80)/5+D89</f>
        <v>26.8</v>
      </c>
      <c r="E88" s="6">
        <f t="shared" ref="E88" ca="1" si="46">RANDBETWEEN(20,80)/5+E89</f>
        <v>20.399999999999999</v>
      </c>
      <c r="F88" s="6">
        <f t="shared" ref="F88" ca="1" si="47">RANDBETWEEN(20,80)/5+F89</f>
        <v>28</v>
      </c>
      <c r="G88" s="6">
        <f t="shared" ref="G88" ca="1" si="48">RANDBETWEEN(20,80)/5+G89</f>
        <v>19.600000000000001</v>
      </c>
      <c r="H88" s="6">
        <f t="shared" ref="H88" ca="1" si="49">RANDBETWEEN(20,80)/5+H89</f>
        <v>17.600000000000001</v>
      </c>
      <c r="I88" s="6">
        <f t="shared" ref="I88" ca="1" si="50">RANDBETWEEN(20,80)/5+I89</f>
        <v>14</v>
      </c>
      <c r="J88" s="6">
        <f t="shared" ref="J88" ca="1" si="51">RANDBETWEEN(20,80)/5+J89</f>
        <v>15.8</v>
      </c>
      <c r="K88" s="6">
        <f t="shared" ref="K88" ca="1" si="52">RANDBETWEEN(20,80)/5+K89</f>
        <v>17.399999999999999</v>
      </c>
      <c r="L88" s="6">
        <f t="shared" ref="L88" ca="1" si="53">RANDBETWEEN(20,80)/5+L89</f>
        <v>9.1999999999999993</v>
      </c>
      <c r="M88" s="4"/>
    </row>
    <row r="89" spans="1:18" ht="15.5" x14ac:dyDescent="0.35">
      <c r="A89" s="3">
        <v>2</v>
      </c>
      <c r="B89" s="5" t="s">
        <v>4</v>
      </c>
      <c r="C89" s="16" t="s">
        <v>30</v>
      </c>
      <c r="D89" s="6">
        <f t="shared" ref="D89:L90" ca="1" si="54">RANDBETWEEN(20,80)/5</f>
        <v>10.8</v>
      </c>
      <c r="E89" s="6">
        <f t="shared" ca="1" si="54"/>
        <v>11.6</v>
      </c>
      <c r="F89" s="6">
        <f t="shared" ca="1" si="54"/>
        <v>12.6</v>
      </c>
      <c r="G89" s="6">
        <f t="shared" ca="1" si="54"/>
        <v>12.8</v>
      </c>
      <c r="H89" s="6">
        <f t="shared" ca="1" si="54"/>
        <v>9.4</v>
      </c>
      <c r="I89" s="6">
        <f t="shared" ca="1" si="54"/>
        <v>7.6</v>
      </c>
      <c r="J89" s="6">
        <f t="shared" ca="1" si="54"/>
        <v>10.4</v>
      </c>
      <c r="K89" s="6">
        <f t="shared" ca="1" si="54"/>
        <v>6</v>
      </c>
      <c r="L89" s="6">
        <f t="shared" ca="1" si="54"/>
        <v>5.2</v>
      </c>
      <c r="M89" s="4"/>
    </row>
    <row r="90" spans="1:18" ht="15.5" x14ac:dyDescent="0.35">
      <c r="A90" s="3">
        <v>3</v>
      </c>
      <c r="B90" s="5" t="s">
        <v>2</v>
      </c>
      <c r="C90" s="16" t="s">
        <v>30</v>
      </c>
      <c r="D90" s="6">
        <f t="shared" ca="1" si="54"/>
        <v>12</v>
      </c>
      <c r="E90" s="6">
        <f t="shared" ca="1" si="54"/>
        <v>13.4</v>
      </c>
      <c r="F90" s="6">
        <f t="shared" ca="1" si="54"/>
        <v>13.8</v>
      </c>
      <c r="G90" s="6">
        <f t="shared" ca="1" si="54"/>
        <v>8</v>
      </c>
      <c r="H90" s="6">
        <f t="shared" ca="1" si="54"/>
        <v>10.199999999999999</v>
      </c>
      <c r="I90" s="6">
        <f t="shared" ca="1" si="54"/>
        <v>7.4</v>
      </c>
      <c r="J90" s="6">
        <f t="shared" ca="1" si="54"/>
        <v>8.1999999999999993</v>
      </c>
      <c r="K90" s="6">
        <f t="shared" ca="1" si="54"/>
        <v>12.2</v>
      </c>
      <c r="L90" s="6">
        <f t="shared" ca="1" si="54"/>
        <v>5</v>
      </c>
      <c r="M90" s="4"/>
    </row>
    <row r="91" spans="1:18" ht="15.5" x14ac:dyDescent="0.35">
      <c r="A91" s="3">
        <v>4</v>
      </c>
      <c r="B91" s="5" t="s">
        <v>3</v>
      </c>
      <c r="C91" s="16" t="s">
        <v>31</v>
      </c>
      <c r="D91" s="6">
        <f ca="1">(D88+D89)/2*D90</f>
        <v>225.60000000000002</v>
      </c>
      <c r="E91" s="6">
        <f t="shared" ref="E91" ca="1" si="55">(E88+E89)/2*E90</f>
        <v>214.4</v>
      </c>
      <c r="F91" s="6">
        <f t="shared" ref="F91" ca="1" si="56">(F88+F89)/2*F90</f>
        <v>280.14000000000004</v>
      </c>
      <c r="G91" s="6">
        <f t="shared" ref="G91" ca="1" si="57">(G88+G89)/2*G90</f>
        <v>129.60000000000002</v>
      </c>
      <c r="H91" s="6">
        <f t="shared" ref="H91" ca="1" si="58">(H88+H89)/2*H90</f>
        <v>137.69999999999999</v>
      </c>
      <c r="I91" s="6">
        <f t="shared" ref="I91" ca="1" si="59">(I88+I89)/2*I90</f>
        <v>79.920000000000016</v>
      </c>
      <c r="J91" s="6">
        <f t="shared" ref="J91" ca="1" si="60">(J88+J89)/2*J90</f>
        <v>107.42</v>
      </c>
      <c r="K91" s="6">
        <f t="shared" ref="K91" ca="1" si="61">(K88+K89)/2*K90</f>
        <v>142.73999999999998</v>
      </c>
      <c r="L91" s="6">
        <f t="shared" ref="L91" ca="1" si="62">(L88+L89)/2*L90</f>
        <v>36</v>
      </c>
      <c r="M91" s="4"/>
    </row>
    <row r="92" spans="1:18" ht="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8" ht="15.5" x14ac:dyDescent="0.35">
      <c r="A93" s="10" t="str">
        <f>A37</f>
        <v>Aufgabe 3: Berechne das Volumen, die Mantelfläche und Oberfläche des Quaders</v>
      </c>
      <c r="B93" s="8"/>
      <c r="C93" s="8"/>
      <c r="D93" s="9"/>
      <c r="E93" s="9"/>
      <c r="F93" s="9"/>
      <c r="G93" s="8"/>
      <c r="H93" s="9"/>
      <c r="I93" s="9"/>
      <c r="J93" s="9"/>
      <c r="K93" s="8"/>
      <c r="L93" s="9"/>
      <c r="M93" s="4"/>
    </row>
    <row r="94" spans="1:18" ht="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8" ht="15.5" x14ac:dyDescent="0.35">
      <c r="B95" s="1" t="s">
        <v>29</v>
      </c>
      <c r="C95" s="14" t="str">
        <f ca="1">"U = "&amp;2*(N95+O95)&amp;" m"</f>
        <v>U = 32 m</v>
      </c>
      <c r="D95" s="8"/>
      <c r="E95" s="14" t="str">
        <f ca="1">"G = "&amp;N95*O95&amp;" m²"</f>
        <v>G = 60 m²</v>
      </c>
      <c r="G95" s="14" t="str">
        <f ca="1">"M = "&amp;2*(N95+O95)*P95&amp;" m²"</f>
        <v>M = 384 m²</v>
      </c>
      <c r="I95" s="14" t="str">
        <f ca="1">"O = "&amp;2*N95*O95+2*(N95+O95)*P95&amp;" m²"</f>
        <v>O = 504 m²</v>
      </c>
      <c r="J95" s="9"/>
      <c r="K95" s="14" t="str">
        <f ca="1">"V = "&amp;N95*O95*P95&amp;" m³"</f>
        <v>V = 720 m³</v>
      </c>
      <c r="M95" s="4"/>
      <c r="N95" s="8">
        <f t="shared" ref="N95:P98" ca="1" si="63">J39</f>
        <v>6</v>
      </c>
      <c r="O95" s="8">
        <f t="shared" ca="1" si="63"/>
        <v>10</v>
      </c>
      <c r="P95" s="8">
        <f t="shared" ca="1" si="63"/>
        <v>12</v>
      </c>
      <c r="Q95" s="21"/>
      <c r="R95" s="21"/>
    </row>
    <row r="96" spans="1:18" ht="15.5" x14ac:dyDescent="0.35">
      <c r="B96" s="1" t="s">
        <v>26</v>
      </c>
      <c r="C96" s="14" t="str">
        <f ca="1">"U = "&amp;2*(N96+O96)&amp;" m"</f>
        <v>U = 42 m</v>
      </c>
      <c r="D96" s="8"/>
      <c r="E96" s="14" t="str">
        <f ca="1">"G = "&amp;N96*O96&amp;" m²"</f>
        <v>G = 110 m²</v>
      </c>
      <c r="G96" s="14" t="str">
        <f ca="1">"M = "&amp;2*(N96+O96)*P96&amp;" m²"</f>
        <v>M = 546 m²</v>
      </c>
      <c r="I96" s="14" t="str">
        <f t="shared" ref="I96:I98" ca="1" si="64">"O = "&amp;2*N96*O96+2*(N96+O96)*P96&amp;" m²"</f>
        <v>O = 766 m²</v>
      </c>
      <c r="J96" s="9"/>
      <c r="K96" s="14" t="str">
        <f ca="1">"V = "&amp;N96*O96*P96&amp;" m³"</f>
        <v>V = 1430 m³</v>
      </c>
      <c r="M96" s="4"/>
      <c r="N96" s="8">
        <f t="shared" ca="1" si="63"/>
        <v>10</v>
      </c>
      <c r="O96" s="8">
        <f t="shared" ca="1" si="63"/>
        <v>11</v>
      </c>
      <c r="P96" s="8">
        <f t="shared" ca="1" si="63"/>
        <v>13</v>
      </c>
      <c r="Q96" s="21"/>
      <c r="R96" s="21"/>
    </row>
    <row r="97" spans="1:18" ht="15.5" x14ac:dyDescent="0.35">
      <c r="B97" s="1" t="s">
        <v>27</v>
      </c>
      <c r="C97" s="14" t="str">
        <f ca="1">"U = "&amp;2*(N97+O97)&amp;" m"</f>
        <v>U = 34 m</v>
      </c>
      <c r="D97" s="8"/>
      <c r="E97" s="14" t="str">
        <f ca="1">"G = "&amp;N97*O97&amp;" m²"</f>
        <v>G = 52 m²</v>
      </c>
      <c r="G97" s="14" t="str">
        <f ca="1">"M = "&amp;2*(N97+O97)*P97&amp;" m²"</f>
        <v>M = 272 m²</v>
      </c>
      <c r="I97" s="14" t="str">
        <f t="shared" ca="1" si="64"/>
        <v>O = 376 m²</v>
      </c>
      <c r="J97" s="9"/>
      <c r="K97" s="14" t="str">
        <f ca="1">"V = "&amp;N97*O97*P97&amp;" m³"</f>
        <v>V = 416 m³</v>
      </c>
      <c r="M97" s="4"/>
      <c r="N97" s="8">
        <f t="shared" ca="1" si="63"/>
        <v>13</v>
      </c>
      <c r="O97" s="8">
        <f t="shared" ca="1" si="63"/>
        <v>4</v>
      </c>
      <c r="P97" s="8">
        <f t="shared" ca="1" si="63"/>
        <v>8</v>
      </c>
      <c r="Q97" s="21"/>
      <c r="R97" s="21"/>
    </row>
    <row r="98" spans="1:18" ht="15.5" x14ac:dyDescent="0.35">
      <c r="B98" s="1" t="s">
        <v>28</v>
      </c>
      <c r="C98" s="14" t="str">
        <f ca="1">"U = "&amp;2*(N98+O98)&amp;" m"</f>
        <v>U = 28 m</v>
      </c>
      <c r="D98" s="8"/>
      <c r="E98" s="14" t="str">
        <f ca="1">"G = "&amp;N98*O98&amp;" m²"</f>
        <v>G = 24 m²</v>
      </c>
      <c r="G98" s="14" t="str">
        <f ca="1">"M = "&amp;2*(N98+O98)*P98&amp;" m²"</f>
        <v>M = 392 m²</v>
      </c>
      <c r="I98" s="14" t="str">
        <f t="shared" ca="1" si="64"/>
        <v>O = 440 m²</v>
      </c>
      <c r="J98" s="9"/>
      <c r="K98" s="14" t="str">
        <f ca="1">"V = "&amp;N98*O98*P98&amp;" m³"</f>
        <v>V = 336 m³</v>
      </c>
      <c r="M98" s="4"/>
      <c r="N98" s="8">
        <f t="shared" ca="1" si="63"/>
        <v>12</v>
      </c>
      <c r="O98" s="8">
        <f t="shared" ca="1" si="63"/>
        <v>2</v>
      </c>
      <c r="P98" s="8">
        <f t="shared" ca="1" si="63"/>
        <v>14</v>
      </c>
      <c r="Q98" s="21"/>
      <c r="R98" s="21"/>
    </row>
    <row r="99" spans="1:18" ht="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8" ht="15.5" x14ac:dyDescent="0.35">
      <c r="A100" s="2" t="str">
        <f>A44</f>
        <v>Aufgabe 4: Berechne die fehlenden Größen im Prisma</v>
      </c>
      <c r="B100" s="8"/>
      <c r="C100" s="8"/>
      <c r="D100" s="9"/>
      <c r="E100" s="9"/>
      <c r="F100" s="9"/>
      <c r="G100" s="8"/>
      <c r="H100" s="9"/>
      <c r="I100" s="9"/>
      <c r="J100" s="9"/>
      <c r="K100" s="8"/>
      <c r="L100" s="9"/>
      <c r="M100" s="4"/>
    </row>
    <row r="101" spans="1:18" ht="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8" ht="15.5" x14ac:dyDescent="0.35">
      <c r="A102" s="3"/>
      <c r="B102" s="5" t="s">
        <v>0</v>
      </c>
      <c r="C102" s="16" t="s">
        <v>30</v>
      </c>
      <c r="D102" s="6">
        <f t="shared" ref="D102:L104" ca="1" si="65">RANDBETWEEN(2,20)</f>
        <v>3</v>
      </c>
      <c r="E102" s="6">
        <f t="shared" ca="1" si="65"/>
        <v>9</v>
      </c>
      <c r="F102" s="6">
        <f t="shared" ca="1" si="65"/>
        <v>15</v>
      </c>
      <c r="G102" s="6">
        <f t="shared" ca="1" si="65"/>
        <v>17</v>
      </c>
      <c r="H102" s="6">
        <f t="shared" ca="1" si="65"/>
        <v>3</v>
      </c>
      <c r="I102" s="6">
        <f t="shared" ca="1" si="65"/>
        <v>2</v>
      </c>
      <c r="J102" s="6">
        <f t="shared" ca="1" si="65"/>
        <v>2</v>
      </c>
      <c r="K102" s="6">
        <f t="shared" ca="1" si="65"/>
        <v>17</v>
      </c>
      <c r="L102" s="6">
        <f t="shared" ca="1" si="65"/>
        <v>6</v>
      </c>
      <c r="M102" s="4"/>
    </row>
    <row r="103" spans="1:18" ht="15.5" x14ac:dyDescent="0.35">
      <c r="A103" s="3"/>
      <c r="B103" s="5" t="s">
        <v>1</v>
      </c>
      <c r="C103" s="16" t="s">
        <v>30</v>
      </c>
      <c r="D103" s="6">
        <f t="shared" ca="1" si="65"/>
        <v>12</v>
      </c>
      <c r="E103" s="6">
        <f t="shared" ca="1" si="65"/>
        <v>3</v>
      </c>
      <c r="F103" s="6">
        <f t="shared" ca="1" si="65"/>
        <v>10</v>
      </c>
      <c r="G103" s="6">
        <f t="shared" ca="1" si="65"/>
        <v>7</v>
      </c>
      <c r="H103" s="6">
        <f t="shared" ca="1" si="65"/>
        <v>4</v>
      </c>
      <c r="I103" s="6">
        <f t="shared" ca="1" si="65"/>
        <v>20</v>
      </c>
      <c r="J103" s="6">
        <f t="shared" ca="1" si="65"/>
        <v>6</v>
      </c>
      <c r="K103" s="6">
        <f t="shared" ca="1" si="65"/>
        <v>7</v>
      </c>
      <c r="L103" s="6">
        <f t="shared" ca="1" si="65"/>
        <v>20</v>
      </c>
      <c r="M103" s="4"/>
    </row>
    <row r="104" spans="1:18" ht="15.5" x14ac:dyDescent="0.35">
      <c r="A104" s="3"/>
      <c r="B104" s="5" t="s">
        <v>2</v>
      </c>
      <c r="C104" s="16" t="s">
        <v>30</v>
      </c>
      <c r="D104" s="6">
        <f t="shared" ca="1" si="65"/>
        <v>11</v>
      </c>
      <c r="E104" s="6">
        <f t="shared" ca="1" si="65"/>
        <v>12</v>
      </c>
      <c r="F104" s="6">
        <f t="shared" ca="1" si="65"/>
        <v>3</v>
      </c>
      <c r="G104" s="6">
        <f t="shared" ca="1" si="65"/>
        <v>3</v>
      </c>
      <c r="H104" s="6">
        <f t="shared" ca="1" si="65"/>
        <v>4</v>
      </c>
      <c r="I104" s="6">
        <f t="shared" ca="1" si="65"/>
        <v>2</v>
      </c>
      <c r="J104" s="6">
        <f t="shared" ca="1" si="65"/>
        <v>7</v>
      </c>
      <c r="K104" s="6">
        <f t="shared" ca="1" si="65"/>
        <v>5</v>
      </c>
      <c r="L104" s="6">
        <f t="shared" ca="1" si="65"/>
        <v>4</v>
      </c>
      <c r="M104" s="4"/>
    </row>
    <row r="105" spans="1:18" ht="15.5" x14ac:dyDescent="0.35">
      <c r="A105" s="3"/>
      <c r="B105" s="5" t="s">
        <v>7</v>
      </c>
      <c r="C105" s="16" t="s">
        <v>31</v>
      </c>
      <c r="D105" s="6">
        <f t="shared" ref="D105:L105" ca="1" si="66">D102*D103</f>
        <v>36</v>
      </c>
      <c r="E105" s="6">
        <f t="shared" ca="1" si="66"/>
        <v>27</v>
      </c>
      <c r="F105" s="6">
        <f t="shared" ca="1" si="66"/>
        <v>150</v>
      </c>
      <c r="G105" s="6">
        <f t="shared" ca="1" si="66"/>
        <v>119</v>
      </c>
      <c r="H105" s="6">
        <f t="shared" ca="1" si="66"/>
        <v>12</v>
      </c>
      <c r="I105" s="6">
        <f t="shared" ca="1" si="66"/>
        <v>40</v>
      </c>
      <c r="J105" s="6">
        <f t="shared" ca="1" si="66"/>
        <v>12</v>
      </c>
      <c r="K105" s="6">
        <f t="shared" ca="1" si="66"/>
        <v>119</v>
      </c>
      <c r="L105" s="6">
        <f t="shared" ca="1" si="66"/>
        <v>120</v>
      </c>
      <c r="M105" s="4"/>
    </row>
    <row r="106" spans="1:18" ht="15.5" x14ac:dyDescent="0.35">
      <c r="A106" s="3"/>
      <c r="B106" s="5" t="s">
        <v>8</v>
      </c>
      <c r="C106" s="16" t="s">
        <v>30</v>
      </c>
      <c r="D106" s="6">
        <f t="shared" ref="D106:L106" ca="1" si="67">2*D102+2*D103</f>
        <v>30</v>
      </c>
      <c r="E106" s="6">
        <f t="shared" ca="1" si="67"/>
        <v>24</v>
      </c>
      <c r="F106" s="6">
        <f t="shared" ca="1" si="67"/>
        <v>50</v>
      </c>
      <c r="G106" s="6">
        <f t="shared" ca="1" si="67"/>
        <v>48</v>
      </c>
      <c r="H106" s="6">
        <f t="shared" ca="1" si="67"/>
        <v>14</v>
      </c>
      <c r="I106" s="6">
        <f t="shared" ca="1" si="67"/>
        <v>44</v>
      </c>
      <c r="J106" s="6">
        <f t="shared" ca="1" si="67"/>
        <v>16</v>
      </c>
      <c r="K106" s="6">
        <f t="shared" ca="1" si="67"/>
        <v>48</v>
      </c>
      <c r="L106" s="6">
        <f t="shared" ca="1" si="67"/>
        <v>52</v>
      </c>
      <c r="M106" s="4"/>
    </row>
    <row r="107" spans="1:18" ht="15.5" x14ac:dyDescent="0.35">
      <c r="A107" s="3"/>
      <c r="B107" s="5" t="s">
        <v>9</v>
      </c>
      <c r="C107" s="16" t="s">
        <v>31</v>
      </c>
      <c r="D107" s="6">
        <f t="shared" ref="D107:L107" ca="1" si="68">D106*D104</f>
        <v>330</v>
      </c>
      <c r="E107" s="6">
        <f t="shared" ca="1" si="68"/>
        <v>288</v>
      </c>
      <c r="F107" s="6">
        <f t="shared" ca="1" si="68"/>
        <v>150</v>
      </c>
      <c r="G107" s="6">
        <f t="shared" ca="1" si="68"/>
        <v>144</v>
      </c>
      <c r="H107" s="6">
        <f t="shared" ca="1" si="68"/>
        <v>56</v>
      </c>
      <c r="I107" s="6">
        <f t="shared" ca="1" si="68"/>
        <v>88</v>
      </c>
      <c r="J107" s="6">
        <f t="shared" ca="1" si="68"/>
        <v>112</v>
      </c>
      <c r="K107" s="6">
        <f t="shared" ca="1" si="68"/>
        <v>240</v>
      </c>
      <c r="L107" s="6">
        <f t="shared" ca="1" si="68"/>
        <v>208</v>
      </c>
      <c r="M107" s="4"/>
    </row>
    <row r="108" spans="1:18" ht="15.5" x14ac:dyDescent="0.35">
      <c r="A108" s="3"/>
      <c r="B108" s="5" t="s">
        <v>10</v>
      </c>
      <c r="C108" s="16" t="s">
        <v>31</v>
      </c>
      <c r="D108" s="6">
        <f t="shared" ref="D108:L108" ca="1" si="69">D107+2*D105</f>
        <v>402</v>
      </c>
      <c r="E108" s="6">
        <f t="shared" ca="1" si="69"/>
        <v>342</v>
      </c>
      <c r="F108" s="6">
        <f t="shared" ca="1" si="69"/>
        <v>450</v>
      </c>
      <c r="G108" s="6">
        <f t="shared" ca="1" si="69"/>
        <v>382</v>
      </c>
      <c r="H108" s="6">
        <f t="shared" ca="1" si="69"/>
        <v>80</v>
      </c>
      <c r="I108" s="6">
        <f t="shared" ca="1" si="69"/>
        <v>168</v>
      </c>
      <c r="J108" s="6">
        <f t="shared" ca="1" si="69"/>
        <v>136</v>
      </c>
      <c r="K108" s="6">
        <f t="shared" ca="1" si="69"/>
        <v>478</v>
      </c>
      <c r="L108" s="6">
        <f t="shared" ca="1" si="69"/>
        <v>448</v>
      </c>
      <c r="M108" s="4"/>
    </row>
    <row r="109" spans="1:18" ht="15.5" x14ac:dyDescent="0.35">
      <c r="A109" s="3"/>
      <c r="B109" s="5" t="s">
        <v>11</v>
      </c>
      <c r="C109" s="16" t="s">
        <v>32</v>
      </c>
      <c r="D109" s="6">
        <f t="shared" ref="D109:L109" ca="1" si="70">D105*D104</f>
        <v>396</v>
      </c>
      <c r="E109" s="6">
        <f t="shared" ca="1" si="70"/>
        <v>324</v>
      </c>
      <c r="F109" s="6">
        <f t="shared" ca="1" si="70"/>
        <v>450</v>
      </c>
      <c r="G109" s="6">
        <f t="shared" ca="1" si="70"/>
        <v>357</v>
      </c>
      <c r="H109" s="6">
        <f t="shared" ca="1" si="70"/>
        <v>48</v>
      </c>
      <c r="I109" s="6">
        <f t="shared" ca="1" si="70"/>
        <v>80</v>
      </c>
      <c r="J109" s="6">
        <f t="shared" ca="1" si="70"/>
        <v>84</v>
      </c>
      <c r="K109" s="6">
        <f t="shared" ca="1" si="70"/>
        <v>595</v>
      </c>
      <c r="L109" s="6">
        <f t="shared" ca="1" si="70"/>
        <v>480</v>
      </c>
      <c r="M109" s="4"/>
    </row>
  </sheetData>
  <mergeCells count="3">
    <mergeCell ref="A1:M1"/>
    <mergeCell ref="A55:M55"/>
    <mergeCell ref="O5:P5"/>
  </mergeCells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Arbeitsblatt</vt:lpstr>
      <vt:lpstr>Arbeitsblatt!Druckbereich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Gandalf</dc:creator>
  <cp:lastModifiedBy>Stefan Müller</cp:lastModifiedBy>
  <cp:lastPrinted>2026-03-03T14:28:19Z</cp:lastPrinted>
  <dcterms:created xsi:type="dcterms:W3CDTF">2009-10-08T17:52:09Z</dcterms:created>
  <dcterms:modified xsi:type="dcterms:W3CDTF">2026-03-21T10:09:11Z</dcterms:modified>
</cp:coreProperties>
</file>