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1_{600E206C-4BC9-4EEE-B8C0-A1BA2B6B2DC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ufgaben" sheetId="1" r:id="rId1"/>
    <sheet name="vers" sheetId="2" r:id="rId2"/>
    <sheet name="Mult" sheetId="4" r:id="rId3"/>
    <sheet name="Div" sheetId="5" r:id="rId4"/>
    <sheet name="Plus" sheetId="6" r:id="rId5"/>
    <sheet name="Daten" sheetId="7" r:id="rId6"/>
  </sheets>
  <definedNames>
    <definedName name="_xlnm.Print_Area" localSheetId="0">Aufgaben!$A$1:$AU$58</definedName>
  </definedNames>
  <calcPr calcId="191029"/>
</workbook>
</file>

<file path=xl/calcChain.xml><?xml version="1.0" encoding="utf-8"?>
<calcChain xmlns="http://schemas.openxmlformats.org/spreadsheetml/2006/main">
  <c r="D56" i="1" l="1"/>
  <c r="D55" i="1" s="1"/>
  <c r="X55" i="1" s="1"/>
  <c r="C55" i="1"/>
  <c r="W55" i="1" s="1"/>
  <c r="V24" i="1"/>
  <c r="AE24" i="1"/>
  <c r="AN24" i="1"/>
  <c r="N21" i="1"/>
  <c r="AN21" i="1" s="1"/>
  <c r="H21" i="1"/>
  <c r="AE21" i="1" s="1"/>
  <c r="Q23" i="1"/>
  <c r="O23" i="1"/>
  <c r="K23" i="1"/>
  <c r="I23" i="1"/>
  <c r="E23" i="1"/>
  <c r="C23" i="1"/>
  <c r="G25" i="1"/>
  <c r="A25" i="1"/>
  <c r="AM24" i="1"/>
  <c r="AD24" i="1"/>
  <c r="AD25" i="1" s="1"/>
  <c r="U24" i="1"/>
  <c r="Q24" i="1"/>
  <c r="AQ24" i="1" s="1"/>
  <c r="O24" i="1"/>
  <c r="M24" i="1"/>
  <c r="M25" i="1" s="1"/>
  <c r="K24" i="1"/>
  <c r="I24" i="1"/>
  <c r="E24" i="1"/>
  <c r="Y24" i="1" s="1"/>
  <c r="C24" i="1"/>
  <c r="W24" i="1" s="1"/>
  <c r="O38" i="1"/>
  <c r="O39" i="1"/>
  <c r="AL39" i="1" s="1"/>
  <c r="AP40" i="1" s="1"/>
  <c r="AR40" i="1" s="1"/>
  <c r="M39" i="1"/>
  <c r="AJ39" i="1" s="1"/>
  <c r="AN39" i="1" s="1"/>
  <c r="AI45" i="1"/>
  <c r="V45" i="1"/>
  <c r="AI42" i="1"/>
  <c r="V42" i="1"/>
  <c r="E38" i="1"/>
  <c r="C39" i="1"/>
  <c r="W39" i="1" s="1"/>
  <c r="AA39" i="1" s="1"/>
  <c r="E39" i="1"/>
  <c r="Y39" i="1" s="1"/>
  <c r="AC40" i="1" s="1"/>
  <c r="AE40" i="1" s="1"/>
  <c r="P56" i="1"/>
  <c r="P55" i="1" s="1"/>
  <c r="AP55" i="1" s="1"/>
  <c r="O55" i="1"/>
  <c r="AO55" i="1" s="1"/>
  <c r="J56" i="1"/>
  <c r="J55" i="1" s="1"/>
  <c r="AG55" i="1" s="1"/>
  <c r="I55" i="1"/>
  <c r="AF55" i="1" s="1"/>
  <c r="O51" i="1"/>
  <c r="O50" i="1" s="1"/>
  <c r="AO50" i="1" s="1"/>
  <c r="I51" i="1"/>
  <c r="I50" i="1" s="1"/>
  <c r="AF50" i="1" s="1"/>
  <c r="C51" i="1"/>
  <c r="C50" i="1" s="1"/>
  <c r="W50" i="1" s="1"/>
  <c r="Q29" i="1"/>
  <c r="O29" i="1"/>
  <c r="M29" i="1"/>
  <c r="Q28" i="1"/>
  <c r="O28" i="1"/>
  <c r="M28" i="1"/>
  <c r="G29" i="1"/>
  <c r="E29" i="1"/>
  <c r="G28" i="1"/>
  <c r="E28" i="1"/>
  <c r="C28" i="1"/>
  <c r="C29" i="1"/>
  <c r="D31" i="1"/>
  <c r="C31" i="1"/>
  <c r="A30" i="1"/>
  <c r="U29" i="1"/>
  <c r="K28" i="1"/>
  <c r="I28" i="1"/>
  <c r="U27" i="1"/>
  <c r="J46" i="1"/>
  <c r="O45" i="1"/>
  <c r="M45" i="1"/>
  <c r="E45" i="1"/>
  <c r="C45" i="1"/>
  <c r="O44" i="1"/>
  <c r="M44" i="1"/>
  <c r="E44" i="1"/>
  <c r="C44" i="1"/>
  <c r="O42" i="1"/>
  <c r="AL42" i="1" s="1"/>
  <c r="AP43" i="1" s="1"/>
  <c r="M42" i="1"/>
  <c r="AJ42" i="1" s="1"/>
  <c r="AN42" i="1" s="1"/>
  <c r="O41" i="1"/>
  <c r="M41" i="1"/>
  <c r="E42" i="1"/>
  <c r="E41" i="1"/>
  <c r="C42" i="1"/>
  <c r="W42" i="1" s="1"/>
  <c r="AA42" i="1" s="1"/>
  <c r="C41" i="1"/>
  <c r="L33" i="1"/>
  <c r="O34" i="1"/>
  <c r="M34" i="1"/>
  <c r="AL34" i="1" s="1"/>
  <c r="AO34" i="1" s="1"/>
  <c r="C33" i="1"/>
  <c r="E34" i="1"/>
  <c r="C34" i="1"/>
  <c r="AJ34" i="1"/>
  <c r="N33" i="1"/>
  <c r="E33" i="1"/>
  <c r="U32" i="1"/>
  <c r="AJ16" i="1"/>
  <c r="N15" i="1"/>
  <c r="N16" i="1"/>
  <c r="AM16" i="1" s="1"/>
  <c r="L16" i="1"/>
  <c r="AK16" i="1" s="1"/>
  <c r="E16" i="1"/>
  <c r="Y16" i="1" s="1"/>
  <c r="E15" i="1"/>
  <c r="C16" i="1"/>
  <c r="W16" i="1" s="1"/>
  <c r="U14" i="1"/>
  <c r="Q21" i="1"/>
  <c r="AQ21" i="1" s="1"/>
  <c r="O21" i="1"/>
  <c r="AO21" i="1" s="1"/>
  <c r="AS21" i="1" s="1"/>
  <c r="Q20" i="1"/>
  <c r="O20" i="1"/>
  <c r="K21" i="1"/>
  <c r="AH21" i="1" s="1"/>
  <c r="I21" i="1"/>
  <c r="AF21" i="1" s="1"/>
  <c r="K20" i="1"/>
  <c r="I20" i="1"/>
  <c r="N8" i="1"/>
  <c r="N7" i="1"/>
  <c r="E8" i="1"/>
  <c r="E7" i="1"/>
  <c r="C8" i="1"/>
  <c r="C7" i="1"/>
  <c r="N4" i="1"/>
  <c r="E4" i="1"/>
  <c r="C4" i="1"/>
  <c r="E21" i="1"/>
  <c r="E20" i="1"/>
  <c r="C20" i="1"/>
  <c r="C21" i="1"/>
  <c r="L6" i="1"/>
  <c r="AI12" i="1"/>
  <c r="N11" i="1" s="1"/>
  <c r="AI11" i="1"/>
  <c r="U12" i="1"/>
  <c r="E11" i="1" s="1"/>
  <c r="U11" i="1"/>
  <c r="C11" i="1" s="1"/>
  <c r="M11" i="1"/>
  <c r="D11" i="1"/>
  <c r="M8" i="1"/>
  <c r="L9" i="1"/>
  <c r="C5" i="1"/>
  <c r="W5" i="1" s="1"/>
  <c r="AA5" i="1" s="1"/>
  <c r="J12" i="1"/>
  <c r="A12" i="1"/>
  <c r="J9" i="1"/>
  <c r="A9" i="1"/>
  <c r="U8" i="1"/>
  <c r="U9" i="1" s="1"/>
  <c r="D8" i="1"/>
  <c r="K5" i="1"/>
  <c r="U3" i="1"/>
  <c r="J6" i="1"/>
  <c r="A6" i="1"/>
  <c r="U5" i="1"/>
  <c r="U6" i="1" s="1"/>
  <c r="U55" i="1"/>
  <c r="V55" i="1" s="1"/>
  <c r="U53" i="1"/>
  <c r="A56" i="1"/>
  <c r="B55" i="1"/>
  <c r="U50" i="1"/>
  <c r="U51" i="1" s="1"/>
  <c r="A51" i="1"/>
  <c r="B50" i="1"/>
  <c r="U48" i="1"/>
  <c r="K57" i="7"/>
  <c r="I57" i="7"/>
  <c r="H57" i="7"/>
  <c r="B57" i="7"/>
  <c r="K56" i="7"/>
  <c r="I56" i="7"/>
  <c r="H56" i="7"/>
  <c r="B56" i="7"/>
  <c r="K55" i="7"/>
  <c r="I55" i="7"/>
  <c r="H55" i="7"/>
  <c r="B55" i="7"/>
  <c r="K54" i="7"/>
  <c r="I54" i="7"/>
  <c r="H54" i="7"/>
  <c r="B54" i="7"/>
  <c r="K53" i="7"/>
  <c r="I53" i="7"/>
  <c r="H53" i="7"/>
  <c r="B53" i="7"/>
  <c r="K52" i="7"/>
  <c r="I52" i="7"/>
  <c r="H52" i="7"/>
  <c r="B52" i="7"/>
  <c r="K51" i="7"/>
  <c r="I51" i="7"/>
  <c r="H51" i="7"/>
  <c r="B51" i="7"/>
  <c r="K50" i="7"/>
  <c r="I50" i="7"/>
  <c r="H50" i="7"/>
  <c r="B50" i="7"/>
  <c r="K49" i="7"/>
  <c r="I49" i="7"/>
  <c r="H49" i="7"/>
  <c r="B49" i="7"/>
  <c r="K48" i="7"/>
  <c r="I48" i="7"/>
  <c r="H48" i="7"/>
  <c r="B48" i="7"/>
  <c r="K47" i="7"/>
  <c r="I47" i="7"/>
  <c r="H47" i="7"/>
  <c r="B47" i="7"/>
  <c r="K46" i="7"/>
  <c r="I46" i="7"/>
  <c r="H46" i="7"/>
  <c r="B46" i="7"/>
  <c r="K45" i="7"/>
  <c r="I45" i="7"/>
  <c r="H45" i="7"/>
  <c r="B45" i="7"/>
  <c r="K44" i="7"/>
  <c r="I44" i="7"/>
  <c r="H44" i="7"/>
  <c r="B44" i="7"/>
  <c r="K43" i="7"/>
  <c r="I43" i="7"/>
  <c r="H43" i="7"/>
  <c r="B43" i="7"/>
  <c r="E37" i="7"/>
  <c r="D37" i="7"/>
  <c r="G37" i="7" s="1"/>
  <c r="B37" i="7"/>
  <c r="E36" i="7"/>
  <c r="D36" i="7"/>
  <c r="G36" i="7" s="1"/>
  <c r="B36" i="7"/>
  <c r="E35" i="7"/>
  <c r="D35" i="7"/>
  <c r="G35" i="7" s="1"/>
  <c r="B35" i="7"/>
  <c r="E34" i="7"/>
  <c r="D34" i="7"/>
  <c r="G34" i="7" s="1"/>
  <c r="B34" i="7"/>
  <c r="E33" i="7"/>
  <c r="D33" i="7"/>
  <c r="F33" i="7" s="1"/>
  <c r="B33" i="7"/>
  <c r="E32" i="7"/>
  <c r="D32" i="7"/>
  <c r="G32" i="7" s="1"/>
  <c r="B32" i="7"/>
  <c r="E31" i="7"/>
  <c r="D31" i="7"/>
  <c r="F31" i="7" s="1"/>
  <c r="B31" i="7"/>
  <c r="E30" i="7"/>
  <c r="D30" i="7"/>
  <c r="B30" i="7"/>
  <c r="E29" i="7"/>
  <c r="D29" i="7"/>
  <c r="G29" i="7" s="1"/>
  <c r="B29" i="7"/>
  <c r="E28" i="7"/>
  <c r="D28" i="7"/>
  <c r="G28" i="7" s="1"/>
  <c r="B28" i="7"/>
  <c r="E27" i="7"/>
  <c r="D27" i="7"/>
  <c r="G27" i="7" s="1"/>
  <c r="B27" i="7"/>
  <c r="E26" i="7"/>
  <c r="D26" i="7"/>
  <c r="G26" i="7" s="1"/>
  <c r="B26" i="7"/>
  <c r="E25" i="7"/>
  <c r="D25" i="7"/>
  <c r="F25" i="7" s="1"/>
  <c r="B25" i="7"/>
  <c r="E24" i="7"/>
  <c r="D24" i="7"/>
  <c r="G24" i="7" s="1"/>
  <c r="B24" i="7"/>
  <c r="E23" i="7"/>
  <c r="D23" i="7"/>
  <c r="F23" i="7" s="1"/>
  <c r="B23" i="7"/>
  <c r="E18" i="7"/>
  <c r="D18" i="7"/>
  <c r="F18" i="7" s="1"/>
  <c r="B18" i="7"/>
  <c r="E17" i="7"/>
  <c r="D17" i="7"/>
  <c r="G17" i="7" s="1"/>
  <c r="B17" i="7"/>
  <c r="E16" i="7"/>
  <c r="D16" i="7"/>
  <c r="G16" i="7" s="1"/>
  <c r="B16" i="7"/>
  <c r="E15" i="7"/>
  <c r="D15" i="7"/>
  <c r="G15" i="7" s="1"/>
  <c r="B15" i="7"/>
  <c r="E14" i="7"/>
  <c r="D14" i="7"/>
  <c r="G14" i="7" s="1"/>
  <c r="B14" i="7"/>
  <c r="E13" i="7"/>
  <c r="D13" i="7"/>
  <c r="F13" i="7" s="1"/>
  <c r="B13" i="7"/>
  <c r="E12" i="7"/>
  <c r="D12" i="7"/>
  <c r="G12" i="7" s="1"/>
  <c r="B12" i="7"/>
  <c r="E11" i="7"/>
  <c r="D11" i="7"/>
  <c r="F11" i="7" s="1"/>
  <c r="B11" i="7"/>
  <c r="E10" i="7"/>
  <c r="D10" i="7"/>
  <c r="F10" i="7" s="1"/>
  <c r="B10" i="7"/>
  <c r="E9" i="7"/>
  <c r="D9" i="7"/>
  <c r="G9" i="7" s="1"/>
  <c r="B9" i="7"/>
  <c r="E8" i="7"/>
  <c r="D8" i="7"/>
  <c r="G8" i="7" s="1"/>
  <c r="B8" i="7"/>
  <c r="E7" i="7"/>
  <c r="D7" i="7"/>
  <c r="G7" i="7" s="1"/>
  <c r="B7" i="7"/>
  <c r="E6" i="7"/>
  <c r="D6" i="7"/>
  <c r="G6" i="7" s="1"/>
  <c r="B6" i="7"/>
  <c r="E5" i="7"/>
  <c r="D5" i="7"/>
  <c r="F5" i="7" s="1"/>
  <c r="B5" i="7"/>
  <c r="E4" i="7"/>
  <c r="D4" i="7"/>
  <c r="G4" i="7" s="1"/>
  <c r="B4" i="7"/>
  <c r="T10" i="2"/>
  <c r="S10" i="2"/>
  <c r="R10" i="2"/>
  <c r="Q10" i="2"/>
  <c r="P10" i="2"/>
  <c r="O10" i="2"/>
  <c r="N10" i="2"/>
  <c r="M10" i="2"/>
  <c r="T9" i="2"/>
  <c r="S9" i="2"/>
  <c r="R9" i="2"/>
  <c r="Q9" i="2"/>
  <c r="P9" i="2"/>
  <c r="O9" i="2"/>
  <c r="N9" i="2"/>
  <c r="M9" i="2"/>
  <c r="T8" i="2"/>
  <c r="S8" i="2"/>
  <c r="R8" i="2"/>
  <c r="Q8" i="2"/>
  <c r="P8" i="2"/>
  <c r="O8" i="2"/>
  <c r="N8" i="2"/>
  <c r="M8" i="2"/>
  <c r="T7" i="2"/>
  <c r="S7" i="2"/>
  <c r="R7" i="2"/>
  <c r="Q7" i="2"/>
  <c r="P7" i="2"/>
  <c r="O7" i="2"/>
  <c r="N7" i="2"/>
  <c r="M7" i="2"/>
  <c r="T6" i="2"/>
  <c r="S6" i="2"/>
  <c r="R6" i="2"/>
  <c r="Q6" i="2"/>
  <c r="P6" i="2"/>
  <c r="O6" i="2"/>
  <c r="N6" i="2"/>
  <c r="M6" i="2"/>
  <c r="T5" i="2"/>
  <c r="S5" i="2"/>
  <c r="R5" i="2"/>
  <c r="Q5" i="2"/>
  <c r="P5" i="2"/>
  <c r="O5" i="2"/>
  <c r="N5" i="2"/>
  <c r="M5" i="2"/>
  <c r="T4" i="2"/>
  <c r="S4" i="2"/>
  <c r="R4" i="2"/>
  <c r="Q4" i="2"/>
  <c r="P4" i="2"/>
  <c r="O4" i="2"/>
  <c r="N4" i="2"/>
  <c r="M4" i="2"/>
  <c r="T3" i="2"/>
  <c r="S3" i="2"/>
  <c r="R3" i="2"/>
  <c r="Q3" i="2"/>
  <c r="P3" i="2"/>
  <c r="O3" i="2"/>
  <c r="N3" i="2"/>
  <c r="M3" i="2"/>
  <c r="T2" i="2"/>
  <c r="S2" i="2"/>
  <c r="R2" i="2"/>
  <c r="Q2" i="2"/>
  <c r="P2" i="2"/>
  <c r="O2" i="2"/>
  <c r="N2" i="2"/>
  <c r="M2" i="2"/>
  <c r="T1" i="2"/>
  <c r="S1" i="2"/>
  <c r="R1" i="2"/>
  <c r="Q1" i="2"/>
  <c r="P1" i="2"/>
  <c r="O1" i="2"/>
  <c r="N1" i="2"/>
  <c r="M1" i="2"/>
  <c r="A45" i="1"/>
  <c r="J43" i="1"/>
  <c r="A43" i="1"/>
  <c r="U42" i="1"/>
  <c r="U37" i="1"/>
  <c r="U19" i="1"/>
  <c r="AD21" i="1"/>
  <c r="AD22" i="1" s="1"/>
  <c r="U21" i="1"/>
  <c r="M21" i="1"/>
  <c r="M22" i="1" s="1"/>
  <c r="G22" i="1"/>
  <c r="X40" i="6"/>
  <c r="W40" i="6"/>
  <c r="E40" i="6"/>
  <c r="C40" i="6"/>
  <c r="B40" i="6"/>
  <c r="X39" i="6"/>
  <c r="W39" i="6"/>
  <c r="E39" i="6"/>
  <c r="C39" i="6"/>
  <c r="B39" i="6"/>
  <c r="X38" i="6"/>
  <c r="W38" i="6"/>
  <c r="E38" i="6"/>
  <c r="C38" i="6"/>
  <c r="B38" i="6"/>
  <c r="X37" i="6"/>
  <c r="W37" i="6"/>
  <c r="E37" i="6"/>
  <c r="C37" i="6"/>
  <c r="B37" i="6"/>
  <c r="X36" i="6"/>
  <c r="W36" i="6"/>
  <c r="E36" i="6"/>
  <c r="C36" i="6"/>
  <c r="B36" i="6"/>
  <c r="X35" i="6"/>
  <c r="W35" i="6"/>
  <c r="E35" i="6"/>
  <c r="C35" i="6"/>
  <c r="B35" i="6"/>
  <c r="X34" i="6"/>
  <c r="W34" i="6"/>
  <c r="E34" i="6"/>
  <c r="C34" i="6"/>
  <c r="B34" i="6"/>
  <c r="X33" i="6"/>
  <c r="W33" i="6"/>
  <c r="E33" i="6"/>
  <c r="C33" i="6"/>
  <c r="B33" i="6"/>
  <c r="X32" i="6"/>
  <c r="W32" i="6"/>
  <c r="E32" i="6"/>
  <c r="C32" i="6"/>
  <c r="B32" i="6"/>
  <c r="X31" i="6"/>
  <c r="W31" i="6"/>
  <c r="E31" i="6"/>
  <c r="C31" i="6"/>
  <c r="B31" i="6"/>
  <c r="X30" i="6"/>
  <c r="W30" i="6"/>
  <c r="E30" i="6"/>
  <c r="C30" i="6"/>
  <c r="B30" i="6"/>
  <c r="X29" i="6"/>
  <c r="W29" i="6"/>
  <c r="E29" i="6"/>
  <c r="C29" i="6"/>
  <c r="B29" i="6"/>
  <c r="X28" i="6"/>
  <c r="W28" i="6"/>
  <c r="E28" i="6"/>
  <c r="C28" i="6"/>
  <c r="B28" i="6"/>
  <c r="X27" i="6"/>
  <c r="W27" i="6"/>
  <c r="E27" i="6"/>
  <c r="C27" i="6"/>
  <c r="B27" i="6"/>
  <c r="X26" i="6"/>
  <c r="W26" i="6"/>
  <c r="E26" i="6"/>
  <c r="C26" i="6"/>
  <c r="B26" i="6"/>
  <c r="X25" i="6"/>
  <c r="W25" i="6"/>
  <c r="E25" i="6"/>
  <c r="C25" i="6"/>
  <c r="B25" i="6"/>
  <c r="X24" i="6"/>
  <c r="W24" i="6"/>
  <c r="E24" i="6"/>
  <c r="C24" i="6"/>
  <c r="B24" i="6"/>
  <c r="X23" i="6"/>
  <c r="W23" i="6"/>
  <c r="E23" i="6"/>
  <c r="C23" i="6"/>
  <c r="B23" i="6"/>
  <c r="X22" i="6"/>
  <c r="W22" i="6"/>
  <c r="E22" i="6"/>
  <c r="C22" i="6"/>
  <c r="B22" i="6"/>
  <c r="X21" i="6"/>
  <c r="W21" i="6"/>
  <c r="E21" i="6"/>
  <c r="C21" i="6"/>
  <c r="B21" i="6"/>
  <c r="X20" i="6"/>
  <c r="W20" i="6"/>
  <c r="E20" i="6"/>
  <c r="C20" i="6"/>
  <c r="B20" i="6"/>
  <c r="X19" i="6"/>
  <c r="W19" i="6"/>
  <c r="E19" i="6"/>
  <c r="C19" i="6"/>
  <c r="B19" i="6"/>
  <c r="X18" i="6"/>
  <c r="W18" i="6"/>
  <c r="E18" i="6"/>
  <c r="C18" i="6"/>
  <c r="B18" i="6"/>
  <c r="X17" i="6"/>
  <c r="W17" i="6"/>
  <c r="E17" i="6"/>
  <c r="C17" i="6"/>
  <c r="B17" i="6"/>
  <c r="X16" i="6"/>
  <c r="W16" i="6"/>
  <c r="E16" i="6"/>
  <c r="C16" i="6"/>
  <c r="B16" i="6"/>
  <c r="X15" i="6"/>
  <c r="W15" i="6"/>
  <c r="E15" i="6"/>
  <c r="C15" i="6"/>
  <c r="B15" i="6"/>
  <c r="X14" i="6"/>
  <c r="W14" i="6"/>
  <c r="E14" i="6"/>
  <c r="C14" i="6"/>
  <c r="B14" i="6"/>
  <c r="X13" i="6"/>
  <c r="W13" i="6"/>
  <c r="E13" i="6"/>
  <c r="C13" i="6"/>
  <c r="B13" i="6"/>
  <c r="X12" i="6"/>
  <c r="W12" i="6"/>
  <c r="E12" i="6"/>
  <c r="C12" i="6"/>
  <c r="B12" i="6"/>
  <c r="X11" i="6"/>
  <c r="W11" i="6"/>
  <c r="E11" i="6"/>
  <c r="C11" i="6"/>
  <c r="B11" i="6"/>
  <c r="X10" i="6"/>
  <c r="W10" i="6"/>
  <c r="E10" i="6"/>
  <c r="C10" i="6"/>
  <c r="B10" i="6"/>
  <c r="X9" i="6"/>
  <c r="W9" i="6"/>
  <c r="E9" i="6"/>
  <c r="C9" i="6"/>
  <c r="B9" i="6"/>
  <c r="X8" i="6"/>
  <c r="W8" i="6"/>
  <c r="E8" i="6"/>
  <c r="C8" i="6"/>
  <c r="B8" i="6"/>
  <c r="X7" i="6"/>
  <c r="W7" i="6"/>
  <c r="E7" i="6"/>
  <c r="C7" i="6"/>
  <c r="B7" i="6"/>
  <c r="X6" i="6"/>
  <c r="W6" i="6"/>
  <c r="E6" i="6"/>
  <c r="C6" i="6"/>
  <c r="B6" i="6"/>
  <c r="X5" i="6"/>
  <c r="W5" i="6"/>
  <c r="E5" i="6"/>
  <c r="C5" i="6"/>
  <c r="B5" i="6"/>
  <c r="X4" i="6"/>
  <c r="W4" i="6"/>
  <c r="E4" i="6"/>
  <c r="C4" i="6"/>
  <c r="B4" i="6"/>
  <c r="X3" i="6"/>
  <c r="W3" i="6"/>
  <c r="E3" i="6"/>
  <c r="C3" i="6"/>
  <c r="B3" i="6"/>
  <c r="X2" i="6"/>
  <c r="W2" i="6"/>
  <c r="E2" i="6"/>
  <c r="C2" i="6"/>
  <c r="B2" i="6"/>
  <c r="X1" i="6"/>
  <c r="W1" i="6"/>
  <c r="E1" i="6"/>
  <c r="C1" i="6"/>
  <c r="B1" i="6"/>
  <c r="X40" i="5"/>
  <c r="W40" i="5"/>
  <c r="E40" i="5"/>
  <c r="L40" i="5" s="1"/>
  <c r="C40" i="5"/>
  <c r="H40" i="5" s="1"/>
  <c r="B40" i="5"/>
  <c r="X39" i="5"/>
  <c r="W39" i="5"/>
  <c r="E39" i="5"/>
  <c r="L39" i="5" s="1"/>
  <c r="C39" i="5"/>
  <c r="H39" i="5" s="1"/>
  <c r="B39" i="5"/>
  <c r="X38" i="5"/>
  <c r="W38" i="5"/>
  <c r="E38" i="5"/>
  <c r="C38" i="5"/>
  <c r="B38" i="5"/>
  <c r="X37" i="5"/>
  <c r="W37" i="5"/>
  <c r="E37" i="5"/>
  <c r="C37" i="5"/>
  <c r="H37" i="5" s="1"/>
  <c r="B37" i="5"/>
  <c r="X36" i="5"/>
  <c r="W36" i="5"/>
  <c r="E36" i="5"/>
  <c r="L36" i="5" s="1"/>
  <c r="C36" i="5"/>
  <c r="H36" i="5" s="1"/>
  <c r="B36" i="5"/>
  <c r="X35" i="5"/>
  <c r="W35" i="5"/>
  <c r="E35" i="5"/>
  <c r="L35" i="5" s="1"/>
  <c r="C35" i="5"/>
  <c r="H35" i="5" s="1"/>
  <c r="B35" i="5"/>
  <c r="X34" i="5"/>
  <c r="W34" i="5"/>
  <c r="E34" i="5"/>
  <c r="L34" i="5" s="1"/>
  <c r="C34" i="5"/>
  <c r="H34" i="5" s="1"/>
  <c r="B34" i="5"/>
  <c r="X33" i="5"/>
  <c r="W33" i="5"/>
  <c r="E33" i="5"/>
  <c r="C33" i="5"/>
  <c r="H33" i="5" s="1"/>
  <c r="B33" i="5"/>
  <c r="X32" i="5"/>
  <c r="W32" i="5"/>
  <c r="E32" i="5"/>
  <c r="L32" i="5" s="1"/>
  <c r="C32" i="5"/>
  <c r="H32" i="5" s="1"/>
  <c r="B32" i="5"/>
  <c r="X31" i="5"/>
  <c r="W31" i="5"/>
  <c r="E31" i="5"/>
  <c r="L31" i="5" s="1"/>
  <c r="C31" i="5"/>
  <c r="H31" i="5" s="1"/>
  <c r="B31" i="5"/>
  <c r="X30" i="5"/>
  <c r="W30" i="5"/>
  <c r="E30" i="5"/>
  <c r="L30" i="5" s="1"/>
  <c r="C30" i="5"/>
  <c r="H30" i="5" s="1"/>
  <c r="B30" i="5"/>
  <c r="X29" i="5"/>
  <c r="W29" i="5"/>
  <c r="E29" i="5"/>
  <c r="C29" i="5"/>
  <c r="H29" i="5" s="1"/>
  <c r="B29" i="5"/>
  <c r="X28" i="5"/>
  <c r="W28" i="5"/>
  <c r="E28" i="5"/>
  <c r="L28" i="5" s="1"/>
  <c r="C28" i="5"/>
  <c r="H28" i="5" s="1"/>
  <c r="B28" i="5"/>
  <c r="X27" i="5"/>
  <c r="W27" i="5"/>
  <c r="E27" i="5"/>
  <c r="L27" i="5" s="1"/>
  <c r="C27" i="5"/>
  <c r="B27" i="5"/>
  <c r="X26" i="5"/>
  <c r="W26" i="5"/>
  <c r="E26" i="5"/>
  <c r="C26" i="5"/>
  <c r="B26" i="5"/>
  <c r="X25" i="5"/>
  <c r="W25" i="5"/>
  <c r="E25" i="5"/>
  <c r="C25" i="5"/>
  <c r="H25" i="5" s="1"/>
  <c r="B25" i="5"/>
  <c r="X24" i="5"/>
  <c r="W24" i="5"/>
  <c r="E24" i="5"/>
  <c r="L24" i="5" s="1"/>
  <c r="C24" i="5"/>
  <c r="H24" i="5" s="1"/>
  <c r="B24" i="5"/>
  <c r="X23" i="5"/>
  <c r="W23" i="5"/>
  <c r="E23" i="5"/>
  <c r="L23" i="5" s="1"/>
  <c r="C23" i="5"/>
  <c r="B23" i="5"/>
  <c r="X22" i="5"/>
  <c r="W22" i="5"/>
  <c r="E22" i="5"/>
  <c r="L22" i="5" s="1"/>
  <c r="C22" i="5"/>
  <c r="H22" i="5" s="1"/>
  <c r="B22" i="5"/>
  <c r="X21" i="5"/>
  <c r="W21" i="5"/>
  <c r="E21" i="5"/>
  <c r="C21" i="5"/>
  <c r="H21" i="5" s="1"/>
  <c r="B21" i="5"/>
  <c r="X20" i="5"/>
  <c r="W20" i="5"/>
  <c r="E20" i="5"/>
  <c r="L20" i="5" s="1"/>
  <c r="C20" i="5"/>
  <c r="H20" i="5" s="1"/>
  <c r="B20" i="5"/>
  <c r="X19" i="5"/>
  <c r="W19" i="5"/>
  <c r="E19" i="5"/>
  <c r="L19" i="5" s="1"/>
  <c r="C19" i="5"/>
  <c r="H19" i="5" s="1"/>
  <c r="B19" i="5"/>
  <c r="X18" i="5"/>
  <c r="W18" i="5"/>
  <c r="E18" i="5"/>
  <c r="C18" i="5"/>
  <c r="H18" i="5" s="1"/>
  <c r="B18" i="5"/>
  <c r="X17" i="5"/>
  <c r="W17" i="5"/>
  <c r="E17" i="5"/>
  <c r="C17" i="5"/>
  <c r="H17" i="5" s="1"/>
  <c r="B17" i="5"/>
  <c r="X16" i="5"/>
  <c r="W16" i="5"/>
  <c r="E16" i="5"/>
  <c r="L16" i="5" s="1"/>
  <c r="C16" i="5"/>
  <c r="H16" i="5" s="1"/>
  <c r="B16" i="5"/>
  <c r="X15" i="5"/>
  <c r="W15" i="5"/>
  <c r="E15" i="5"/>
  <c r="L15" i="5" s="1"/>
  <c r="C15" i="5"/>
  <c r="H15" i="5" s="1"/>
  <c r="B15" i="5"/>
  <c r="X14" i="5"/>
  <c r="W14" i="5"/>
  <c r="E14" i="5"/>
  <c r="C14" i="5"/>
  <c r="B14" i="5"/>
  <c r="X13" i="5"/>
  <c r="W13" i="5"/>
  <c r="E13" i="5"/>
  <c r="C13" i="5"/>
  <c r="H13" i="5" s="1"/>
  <c r="B13" i="5"/>
  <c r="X12" i="5"/>
  <c r="W12" i="5"/>
  <c r="E12" i="5"/>
  <c r="L12" i="5" s="1"/>
  <c r="C12" i="5"/>
  <c r="H12" i="5" s="1"/>
  <c r="B12" i="5"/>
  <c r="X11" i="5"/>
  <c r="W11" i="5"/>
  <c r="E11" i="5"/>
  <c r="L11" i="5" s="1"/>
  <c r="C11" i="5"/>
  <c r="B11" i="5"/>
  <c r="X10" i="5"/>
  <c r="W10" i="5"/>
  <c r="E10" i="5"/>
  <c r="L10" i="5" s="1"/>
  <c r="C10" i="5"/>
  <c r="B10" i="5"/>
  <c r="X9" i="5"/>
  <c r="W9" i="5"/>
  <c r="E9" i="5"/>
  <c r="C9" i="5"/>
  <c r="H9" i="5" s="1"/>
  <c r="B9" i="5"/>
  <c r="X8" i="5"/>
  <c r="W8" i="5"/>
  <c r="E8" i="5"/>
  <c r="L8" i="5" s="1"/>
  <c r="C8" i="5"/>
  <c r="H8" i="5" s="1"/>
  <c r="B8" i="5"/>
  <c r="X7" i="5"/>
  <c r="W7" i="5"/>
  <c r="E7" i="5"/>
  <c r="L7" i="5" s="1"/>
  <c r="C7" i="5"/>
  <c r="H7" i="5" s="1"/>
  <c r="B7" i="5"/>
  <c r="X6" i="5"/>
  <c r="W6" i="5"/>
  <c r="E6" i="5"/>
  <c r="L6" i="5" s="1"/>
  <c r="C6" i="5"/>
  <c r="B6" i="5"/>
  <c r="X5" i="5"/>
  <c r="W5" i="5"/>
  <c r="E5" i="5"/>
  <c r="C5" i="5"/>
  <c r="H5" i="5" s="1"/>
  <c r="B5" i="5"/>
  <c r="X4" i="5"/>
  <c r="W4" i="5"/>
  <c r="E4" i="5"/>
  <c r="L4" i="5" s="1"/>
  <c r="C4" i="5"/>
  <c r="H4" i="5" s="1"/>
  <c r="B4" i="5"/>
  <c r="X3" i="5"/>
  <c r="W3" i="5"/>
  <c r="E3" i="5"/>
  <c r="L3" i="5" s="1"/>
  <c r="C3" i="5"/>
  <c r="H3" i="5" s="1"/>
  <c r="B3" i="5"/>
  <c r="X2" i="5"/>
  <c r="W2" i="5"/>
  <c r="E2" i="5"/>
  <c r="L2" i="5" s="1"/>
  <c r="C2" i="5"/>
  <c r="H2" i="5" s="1"/>
  <c r="B2" i="5"/>
  <c r="X1" i="5"/>
  <c r="W1" i="5"/>
  <c r="E1" i="5"/>
  <c r="C1" i="5"/>
  <c r="H1" i="5" s="1"/>
  <c r="B1" i="5"/>
  <c r="X40" i="4"/>
  <c r="W40" i="4"/>
  <c r="E40" i="4"/>
  <c r="C40" i="4"/>
  <c r="B40" i="4"/>
  <c r="X39" i="4"/>
  <c r="W39" i="4"/>
  <c r="E39" i="4"/>
  <c r="C39" i="4"/>
  <c r="B39" i="4"/>
  <c r="X38" i="4"/>
  <c r="W38" i="4"/>
  <c r="E38" i="4"/>
  <c r="C38" i="4"/>
  <c r="B38" i="4"/>
  <c r="X37" i="4"/>
  <c r="W37" i="4"/>
  <c r="E37" i="4"/>
  <c r="C37" i="4"/>
  <c r="B37" i="4"/>
  <c r="X36" i="4"/>
  <c r="W36" i="4"/>
  <c r="E36" i="4"/>
  <c r="C36" i="4"/>
  <c r="B36" i="4"/>
  <c r="X35" i="4"/>
  <c r="W35" i="4"/>
  <c r="E35" i="4"/>
  <c r="C35" i="4"/>
  <c r="B35" i="4"/>
  <c r="X34" i="4"/>
  <c r="W34" i="4"/>
  <c r="E34" i="4"/>
  <c r="C34" i="4"/>
  <c r="B34" i="4"/>
  <c r="X33" i="4"/>
  <c r="W33" i="4"/>
  <c r="E33" i="4"/>
  <c r="C33" i="4"/>
  <c r="B33" i="4"/>
  <c r="X32" i="4"/>
  <c r="W32" i="4"/>
  <c r="E32" i="4"/>
  <c r="C32" i="4"/>
  <c r="B32" i="4"/>
  <c r="X31" i="4"/>
  <c r="W31" i="4"/>
  <c r="E31" i="4"/>
  <c r="C31" i="4"/>
  <c r="B31" i="4"/>
  <c r="X30" i="4"/>
  <c r="W30" i="4"/>
  <c r="E30" i="4"/>
  <c r="C30" i="4"/>
  <c r="B30" i="4"/>
  <c r="X29" i="4"/>
  <c r="W29" i="4"/>
  <c r="E29" i="4"/>
  <c r="C29" i="4"/>
  <c r="B29" i="4"/>
  <c r="X28" i="4"/>
  <c r="W28" i="4"/>
  <c r="E28" i="4"/>
  <c r="C28" i="4"/>
  <c r="B28" i="4"/>
  <c r="X27" i="4"/>
  <c r="W27" i="4"/>
  <c r="E27" i="4"/>
  <c r="C27" i="4"/>
  <c r="B27" i="4"/>
  <c r="X26" i="4"/>
  <c r="W26" i="4"/>
  <c r="E26" i="4"/>
  <c r="C26" i="4"/>
  <c r="B26" i="4"/>
  <c r="X25" i="4"/>
  <c r="W25" i="4"/>
  <c r="E25" i="4"/>
  <c r="C25" i="4"/>
  <c r="B25" i="4"/>
  <c r="X24" i="4"/>
  <c r="W24" i="4"/>
  <c r="E24" i="4"/>
  <c r="C24" i="4"/>
  <c r="B24" i="4"/>
  <c r="X23" i="4"/>
  <c r="W23" i="4"/>
  <c r="E23" i="4"/>
  <c r="C23" i="4"/>
  <c r="B23" i="4"/>
  <c r="X22" i="4"/>
  <c r="W22" i="4"/>
  <c r="E22" i="4"/>
  <c r="C22" i="4"/>
  <c r="B22" i="4"/>
  <c r="X21" i="4"/>
  <c r="W21" i="4"/>
  <c r="E21" i="4"/>
  <c r="C21" i="4"/>
  <c r="B21" i="4"/>
  <c r="X20" i="4"/>
  <c r="W20" i="4"/>
  <c r="E20" i="4"/>
  <c r="C20" i="4"/>
  <c r="B20" i="4"/>
  <c r="X19" i="4"/>
  <c r="W19" i="4"/>
  <c r="E19" i="4"/>
  <c r="C19" i="4"/>
  <c r="B19" i="4"/>
  <c r="X18" i="4"/>
  <c r="W18" i="4"/>
  <c r="E18" i="4"/>
  <c r="C18" i="4"/>
  <c r="B18" i="4"/>
  <c r="X17" i="4"/>
  <c r="W17" i="4"/>
  <c r="E17" i="4"/>
  <c r="C17" i="4"/>
  <c r="B17" i="4"/>
  <c r="X16" i="4"/>
  <c r="W16" i="4"/>
  <c r="E16" i="4"/>
  <c r="C16" i="4"/>
  <c r="B16" i="4"/>
  <c r="X15" i="4"/>
  <c r="W15" i="4"/>
  <c r="E15" i="4"/>
  <c r="C15" i="4"/>
  <c r="B15" i="4"/>
  <c r="X14" i="4"/>
  <c r="W14" i="4"/>
  <c r="E14" i="4"/>
  <c r="C14" i="4"/>
  <c r="B14" i="4"/>
  <c r="X13" i="4"/>
  <c r="W13" i="4"/>
  <c r="E13" i="4"/>
  <c r="C13" i="4"/>
  <c r="B13" i="4"/>
  <c r="X12" i="4"/>
  <c r="W12" i="4"/>
  <c r="E12" i="4"/>
  <c r="C12" i="4"/>
  <c r="B12" i="4"/>
  <c r="X11" i="4"/>
  <c r="W11" i="4"/>
  <c r="E11" i="4"/>
  <c r="C11" i="4"/>
  <c r="B11" i="4"/>
  <c r="X10" i="4"/>
  <c r="W10" i="4"/>
  <c r="E10" i="4"/>
  <c r="C10" i="4"/>
  <c r="B10" i="4"/>
  <c r="X9" i="4"/>
  <c r="W9" i="4"/>
  <c r="E9" i="4"/>
  <c r="C9" i="4"/>
  <c r="B9" i="4"/>
  <c r="X8" i="4"/>
  <c r="W8" i="4"/>
  <c r="E8" i="4"/>
  <c r="C8" i="4"/>
  <c r="B8" i="4"/>
  <c r="X7" i="4"/>
  <c r="W7" i="4"/>
  <c r="E7" i="4"/>
  <c r="C7" i="4"/>
  <c r="B7" i="4"/>
  <c r="X6" i="4"/>
  <c r="W6" i="4"/>
  <c r="E6" i="4"/>
  <c r="C6" i="4"/>
  <c r="B6" i="4"/>
  <c r="X5" i="4"/>
  <c r="W5" i="4"/>
  <c r="E5" i="4"/>
  <c r="C5" i="4"/>
  <c r="B5" i="4"/>
  <c r="X4" i="4"/>
  <c r="W4" i="4"/>
  <c r="E4" i="4"/>
  <c r="C4" i="4"/>
  <c r="B4" i="4"/>
  <c r="X3" i="4"/>
  <c r="W3" i="4"/>
  <c r="E3" i="4"/>
  <c r="C3" i="4"/>
  <c r="B3" i="4"/>
  <c r="X2" i="4"/>
  <c r="W2" i="4"/>
  <c r="E2" i="4"/>
  <c r="C2" i="4"/>
  <c r="B2" i="4"/>
  <c r="X1" i="4"/>
  <c r="W1" i="4"/>
  <c r="E1" i="4"/>
  <c r="C1" i="4"/>
  <c r="B1" i="4"/>
  <c r="B21" i="1"/>
  <c r="V21" i="1" s="1"/>
  <c r="A22" i="1"/>
  <c r="X56" i="1" l="1"/>
  <c r="O25" i="1"/>
  <c r="AO25" i="1" s="1"/>
  <c r="K25" i="1"/>
  <c r="AH25" i="1" s="1"/>
  <c r="Q25" i="1"/>
  <c r="AQ25" i="1" s="1"/>
  <c r="AA24" i="1"/>
  <c r="I25" i="1"/>
  <c r="AF25" i="1" s="1"/>
  <c r="C25" i="1"/>
  <c r="W25" i="1" s="1"/>
  <c r="U25" i="1"/>
  <c r="AF24" i="1"/>
  <c r="AO24" i="1"/>
  <c r="AS24" i="1" s="1"/>
  <c r="E25" i="1"/>
  <c r="Y25" i="1" s="1"/>
  <c r="AM25" i="1"/>
  <c r="AH24" i="1"/>
  <c r="O40" i="1"/>
  <c r="AL40" i="1" s="1"/>
  <c r="AP39" i="1" s="1"/>
  <c r="AR39" i="1" s="1"/>
  <c r="E40" i="1"/>
  <c r="Y40" i="1" s="1"/>
  <c r="AC39" i="1" s="1"/>
  <c r="AE39" i="1" s="1"/>
  <c r="AP56" i="1"/>
  <c r="AG56" i="1"/>
  <c r="AO51" i="1"/>
  <c r="AQ50" i="1" s="1"/>
  <c r="AF51" i="1"/>
  <c r="AH50" i="1" s="1"/>
  <c r="W51" i="1"/>
  <c r="O30" i="1"/>
  <c r="AM30" i="1" s="1"/>
  <c r="Q30" i="1"/>
  <c r="AO30" i="1" s="1"/>
  <c r="M30" i="1"/>
  <c r="C30" i="1"/>
  <c r="W30" i="1" s="1"/>
  <c r="G30" i="1"/>
  <c r="AA30" i="1" s="1"/>
  <c r="E30" i="1"/>
  <c r="Y30" i="1" s="1"/>
  <c r="E31" i="1"/>
  <c r="E46" i="1"/>
  <c r="V29" i="1"/>
  <c r="U30" i="1"/>
  <c r="M46" i="1"/>
  <c r="O46" i="1"/>
  <c r="C46" i="1"/>
  <c r="O43" i="1"/>
  <c r="AL43" i="1" s="1"/>
  <c r="AP42" i="1" s="1"/>
  <c r="AR42" i="1" s="1"/>
  <c r="M43" i="1"/>
  <c r="AJ43" i="1" s="1"/>
  <c r="AN43" i="1" s="1"/>
  <c r="AR43" i="1" s="1"/>
  <c r="C43" i="1"/>
  <c r="W43" i="1" s="1"/>
  <c r="AA43" i="1" s="1"/>
  <c r="Y42" i="1"/>
  <c r="AC43" i="1" s="1"/>
  <c r="E43" i="1"/>
  <c r="Y43" i="1" s="1"/>
  <c r="AC42" i="1" s="1"/>
  <c r="AE42" i="1" s="1"/>
  <c r="M35" i="1"/>
  <c r="X34" i="1"/>
  <c r="AA34" i="1" s="1"/>
  <c r="C35" i="1"/>
  <c r="AO16" i="1"/>
  <c r="N17" i="1"/>
  <c r="AM17" i="1" s="1"/>
  <c r="AO17" i="1" s="1"/>
  <c r="AA16" i="1"/>
  <c r="E17" i="1"/>
  <c r="Y17" i="1" s="1"/>
  <c r="AA17" i="1" s="1"/>
  <c r="I22" i="1"/>
  <c r="AF22" i="1" s="1"/>
  <c r="Q22" i="1"/>
  <c r="AQ22" i="1" s="1"/>
  <c r="O22" i="1"/>
  <c r="AO22" i="1" s="1"/>
  <c r="AS22" i="1" s="1"/>
  <c r="AU22" i="1" s="1"/>
  <c r="K22" i="1"/>
  <c r="AH22" i="1" s="1"/>
  <c r="C9" i="1"/>
  <c r="W9" i="1" s="1"/>
  <c r="N9" i="1"/>
  <c r="AM8" i="1" s="1"/>
  <c r="E9" i="1"/>
  <c r="Y8" i="1" s="1"/>
  <c r="N6" i="1"/>
  <c r="N5" i="1" s="1"/>
  <c r="AM5" i="1" s="1"/>
  <c r="AQ5" i="1" s="1"/>
  <c r="C6" i="1"/>
  <c r="E6" i="1" s="1"/>
  <c r="Y6" i="1" s="1"/>
  <c r="E10" i="1"/>
  <c r="E12" i="1" s="1"/>
  <c r="Y12" i="1" s="1"/>
  <c r="E22" i="1"/>
  <c r="Y22" i="1" s="1"/>
  <c r="C22" i="1"/>
  <c r="W22" i="1" s="1"/>
  <c r="C10" i="1"/>
  <c r="C12" i="1" s="1"/>
  <c r="W11" i="1" s="1"/>
  <c r="Y21" i="1"/>
  <c r="W21" i="1"/>
  <c r="AJ21" i="1"/>
  <c r="AK6" i="1"/>
  <c r="AO6" i="1" s="1"/>
  <c r="AS6" i="1" s="1"/>
  <c r="N12" i="1"/>
  <c r="AM12" i="1" s="1"/>
  <c r="L12" i="1"/>
  <c r="U56" i="1"/>
  <c r="V50" i="1"/>
  <c r="C55" i="7"/>
  <c r="C44" i="7"/>
  <c r="C46" i="7"/>
  <c r="J51" i="7"/>
  <c r="D51" i="7" s="1"/>
  <c r="A25" i="7"/>
  <c r="J43" i="7"/>
  <c r="D43" i="7" s="1"/>
  <c r="J47" i="7"/>
  <c r="D47" i="7" s="1"/>
  <c r="C51" i="7"/>
  <c r="C52" i="7"/>
  <c r="A47" i="7"/>
  <c r="C56" i="7"/>
  <c r="J44" i="7"/>
  <c r="D44" i="7" s="1"/>
  <c r="J46" i="7"/>
  <c r="D46" i="7" s="1"/>
  <c r="C11" i="7"/>
  <c r="C23" i="7"/>
  <c r="A26" i="7"/>
  <c r="A28" i="7"/>
  <c r="A35" i="7"/>
  <c r="J49" i="7"/>
  <c r="D49" i="7" s="1"/>
  <c r="C57" i="7"/>
  <c r="A5" i="7"/>
  <c r="F26" i="7"/>
  <c r="C26" i="7" s="1"/>
  <c r="G31" i="7"/>
  <c r="C48" i="7"/>
  <c r="J55" i="7"/>
  <c r="D55" i="7" s="1"/>
  <c r="J57" i="7"/>
  <c r="D57" i="7" s="1"/>
  <c r="A34" i="7"/>
  <c r="C53" i="7"/>
  <c r="C47" i="7"/>
  <c r="J48" i="7"/>
  <c r="D48" i="7" s="1"/>
  <c r="A57" i="7"/>
  <c r="C10" i="7"/>
  <c r="C18" i="7"/>
  <c r="A30" i="7"/>
  <c r="C43" i="7"/>
  <c r="J56" i="7"/>
  <c r="D56" i="7" s="1"/>
  <c r="A9" i="7"/>
  <c r="F6" i="7"/>
  <c r="C6" i="7" s="1"/>
  <c r="G10" i="7"/>
  <c r="F14" i="7"/>
  <c r="C14" i="7" s="1"/>
  <c r="G18" i="7"/>
  <c r="F30" i="7"/>
  <c r="C30" i="7" s="1"/>
  <c r="F34" i="7"/>
  <c r="C34" i="7" s="1"/>
  <c r="C45" i="7"/>
  <c r="A49" i="7"/>
  <c r="C50" i="7"/>
  <c r="F9" i="7"/>
  <c r="C9" i="7" s="1"/>
  <c r="F17" i="7"/>
  <c r="C17" i="7" s="1"/>
  <c r="F37" i="7"/>
  <c r="C37" i="7" s="1"/>
  <c r="A51" i="7"/>
  <c r="C54" i="7"/>
  <c r="G30" i="7"/>
  <c r="G5" i="7"/>
  <c r="G13" i="7"/>
  <c r="F29" i="7"/>
  <c r="C29" i="7" s="1"/>
  <c r="C31" i="7"/>
  <c r="C49" i="7"/>
  <c r="J52" i="7"/>
  <c r="D52" i="7" s="1"/>
  <c r="J54" i="7"/>
  <c r="D54" i="7" s="1"/>
  <c r="A37" i="7"/>
  <c r="A15" i="7"/>
  <c r="A6" i="7"/>
  <c r="A8" i="7"/>
  <c r="A10" i="7"/>
  <c r="G11" i="7"/>
  <c r="A14" i="7"/>
  <c r="A16" i="7"/>
  <c r="A18" i="7"/>
  <c r="G23" i="7"/>
  <c r="G25" i="7"/>
  <c r="G33" i="7"/>
  <c r="A36" i="7"/>
  <c r="A52" i="7"/>
  <c r="A55" i="7"/>
  <c r="C5" i="7"/>
  <c r="C13" i="7"/>
  <c r="C25" i="7"/>
  <c r="C33" i="7"/>
  <c r="A33" i="7"/>
  <c r="A4" i="7"/>
  <c r="A24" i="7"/>
  <c r="A32" i="7"/>
  <c r="J50" i="7"/>
  <c r="D50" i="7" s="1"/>
  <c r="A53" i="7"/>
  <c r="F8" i="7"/>
  <c r="C8" i="7" s="1"/>
  <c r="A11" i="7"/>
  <c r="F16" i="7"/>
  <c r="C16" i="7" s="1"/>
  <c r="A23" i="7"/>
  <c r="F28" i="7"/>
  <c r="C28" i="7" s="1"/>
  <c r="A31" i="7"/>
  <c r="F36" i="7"/>
  <c r="C36" i="7" s="1"/>
  <c r="J45" i="7"/>
  <c r="D45" i="7" s="1"/>
  <c r="A48" i="7"/>
  <c r="J53" i="7"/>
  <c r="D53" i="7" s="1"/>
  <c r="A56" i="7"/>
  <c r="A12" i="7"/>
  <c r="A45" i="7"/>
  <c r="F7" i="7"/>
  <c r="C7" i="7" s="1"/>
  <c r="F15" i="7"/>
  <c r="C15" i="7" s="1"/>
  <c r="F27" i="7"/>
  <c r="C27" i="7" s="1"/>
  <c r="F35" i="7"/>
  <c r="C35" i="7" s="1"/>
  <c r="A43" i="7"/>
  <c r="A50" i="7"/>
  <c r="A17" i="7"/>
  <c r="A46" i="7"/>
  <c r="A29" i="7"/>
  <c r="A54" i="7"/>
  <c r="F4" i="7"/>
  <c r="C4" i="7" s="1"/>
  <c r="A7" i="7"/>
  <c r="F12" i="7"/>
  <c r="C12" i="7" s="1"/>
  <c r="F24" i="7"/>
  <c r="C24" i="7" s="1"/>
  <c r="A27" i="7"/>
  <c r="F32" i="7"/>
  <c r="C32" i="7" s="1"/>
  <c r="A44" i="7"/>
  <c r="A13" i="7"/>
  <c r="U45" i="1"/>
  <c r="A46" i="1"/>
  <c r="U22" i="1"/>
  <c r="U43" i="1"/>
  <c r="AM21" i="1"/>
  <c r="AM22" i="1" s="1"/>
  <c r="F38" i="6"/>
  <c r="F6" i="6"/>
  <c r="D25" i="6"/>
  <c r="F8" i="6"/>
  <c r="F16" i="6"/>
  <c r="D21" i="6"/>
  <c r="D36" i="6"/>
  <c r="F39" i="6"/>
  <c r="F26" i="6"/>
  <c r="F28" i="6"/>
  <c r="D33" i="6"/>
  <c r="F34" i="6"/>
  <c r="F36" i="6"/>
  <c r="F25" i="6"/>
  <c r="F33" i="6"/>
  <c r="D37" i="6"/>
  <c r="D5" i="6"/>
  <c r="D16" i="6"/>
  <c r="D24" i="6"/>
  <c r="F30" i="6"/>
  <c r="D40" i="6"/>
  <c r="F2" i="6"/>
  <c r="F4" i="6"/>
  <c r="F7" i="6"/>
  <c r="F31" i="6"/>
  <c r="F22" i="6"/>
  <c r="D7" i="6"/>
  <c r="F10" i="6"/>
  <c r="D15" i="6"/>
  <c r="F18" i="6"/>
  <c r="D29" i="6"/>
  <c r="D32" i="6"/>
  <c r="F9" i="6"/>
  <c r="D26" i="6"/>
  <c r="D28" i="6"/>
  <c r="F35" i="6"/>
  <c r="D6" i="6"/>
  <c r="D34" i="6"/>
  <c r="A24" i="6"/>
  <c r="A32" i="6"/>
  <c r="A40" i="6"/>
  <c r="D2" i="6"/>
  <c r="A23" i="6"/>
  <c r="A27" i="6"/>
  <c r="D14" i="6"/>
  <c r="D23" i="6"/>
  <c r="A31" i="6"/>
  <c r="A35" i="6"/>
  <c r="A39" i="6"/>
  <c r="A1" i="6"/>
  <c r="A22" i="6"/>
  <c r="A26" i="6"/>
  <c r="D31" i="6"/>
  <c r="D39" i="6"/>
  <c r="A6" i="6"/>
  <c r="F23" i="6"/>
  <c r="A30" i="6"/>
  <c r="A34" i="6"/>
  <c r="A38" i="6"/>
  <c r="F1" i="6"/>
  <c r="D13" i="6"/>
  <c r="F27" i="6"/>
  <c r="A13" i="6"/>
  <c r="A25" i="6"/>
  <c r="A33" i="6"/>
  <c r="D10" i="6"/>
  <c r="F17" i="6"/>
  <c r="F20" i="6"/>
  <c r="F21" i="6"/>
  <c r="D27" i="6"/>
  <c r="A28" i="6"/>
  <c r="F29" i="6"/>
  <c r="D35" i="6"/>
  <c r="A36" i="6"/>
  <c r="F37" i="6"/>
  <c r="A19" i="6"/>
  <c r="D22" i="6"/>
  <c r="F24" i="6"/>
  <c r="D30" i="6"/>
  <c r="F32" i="6"/>
  <c r="D38" i="6"/>
  <c r="T38" i="6" s="1"/>
  <c r="H38" i="6" s="1"/>
  <c r="F40" i="6"/>
  <c r="A2" i="6"/>
  <c r="A8" i="6"/>
  <c r="A12" i="6"/>
  <c r="A18" i="6"/>
  <c r="A21" i="6"/>
  <c r="A29" i="6"/>
  <c r="A37" i="6"/>
  <c r="D8" i="6"/>
  <c r="F12" i="6"/>
  <c r="A14" i="6"/>
  <c r="F15" i="6"/>
  <c r="D18" i="6"/>
  <c r="D6" i="5"/>
  <c r="I6" i="5" s="1"/>
  <c r="O6" i="5" s="1"/>
  <c r="F17" i="5"/>
  <c r="K17" i="5" s="1"/>
  <c r="N17" i="5" s="1"/>
  <c r="F25" i="5"/>
  <c r="K25" i="5" s="1"/>
  <c r="N25" i="5" s="1"/>
  <c r="F33" i="5"/>
  <c r="K33" i="5" s="1"/>
  <c r="N33" i="5" s="1"/>
  <c r="A11" i="6"/>
  <c r="A10" i="6"/>
  <c r="A20" i="6"/>
  <c r="D3" i="6"/>
  <c r="A4" i="6"/>
  <c r="F5" i="6"/>
  <c r="D11" i="6"/>
  <c r="F13" i="6"/>
  <c r="D19" i="6"/>
  <c r="A7" i="6"/>
  <c r="A15" i="6"/>
  <c r="A17" i="6"/>
  <c r="D1" i="6"/>
  <c r="F3" i="6"/>
  <c r="D9" i="6"/>
  <c r="F11" i="6"/>
  <c r="D17" i="6"/>
  <c r="F19" i="6"/>
  <c r="A9" i="6"/>
  <c r="D10" i="5"/>
  <c r="I10" i="5" s="1"/>
  <c r="O10" i="5" s="1"/>
  <c r="D4" i="6"/>
  <c r="A5" i="6"/>
  <c r="D12" i="6"/>
  <c r="F14" i="6"/>
  <c r="D20" i="6"/>
  <c r="F2" i="5"/>
  <c r="K2" i="5" s="1"/>
  <c r="N2" i="5" s="1"/>
  <c r="A16" i="6"/>
  <c r="A3" i="6"/>
  <c r="D39" i="5"/>
  <c r="I39" i="5" s="1"/>
  <c r="O39" i="5" s="1"/>
  <c r="H6" i="5"/>
  <c r="D11" i="5"/>
  <c r="I11" i="5" s="1"/>
  <c r="O11" i="5" s="1"/>
  <c r="D7" i="5"/>
  <c r="I7" i="5" s="1"/>
  <c r="O7" i="5" s="1"/>
  <c r="F5" i="5"/>
  <c r="K5" i="5" s="1"/>
  <c r="N5" i="5" s="1"/>
  <c r="F6" i="5"/>
  <c r="K6" i="5" s="1"/>
  <c r="D19" i="5"/>
  <c r="I19" i="5" s="1"/>
  <c r="O19" i="5" s="1"/>
  <c r="D26" i="5"/>
  <c r="I26" i="5" s="1"/>
  <c r="F37" i="5"/>
  <c r="K37" i="5" s="1"/>
  <c r="N37" i="5" s="1"/>
  <c r="A2" i="5"/>
  <c r="L18" i="5"/>
  <c r="F18" i="5"/>
  <c r="K18" i="5" s="1"/>
  <c r="N18" i="5" s="1"/>
  <c r="A38" i="5"/>
  <c r="D27" i="5"/>
  <c r="I27" i="5" s="1"/>
  <c r="O27" i="5" s="1"/>
  <c r="H27" i="5"/>
  <c r="D14" i="4"/>
  <c r="F17" i="4"/>
  <c r="F33" i="4"/>
  <c r="F1" i="5"/>
  <c r="K1" i="5" s="1"/>
  <c r="N1" i="5" s="1"/>
  <c r="A34" i="5"/>
  <c r="F21" i="5"/>
  <c r="K21" i="5" s="1"/>
  <c r="N21" i="5" s="1"/>
  <c r="D38" i="5"/>
  <c r="I38" i="5" s="1"/>
  <c r="A26" i="5"/>
  <c r="F38" i="5"/>
  <c r="K38" i="5" s="1"/>
  <c r="F14" i="5"/>
  <c r="K14" i="5" s="1"/>
  <c r="D23" i="5"/>
  <c r="I23" i="5" s="1"/>
  <c r="O23" i="5" s="1"/>
  <c r="A10" i="5"/>
  <c r="H11" i="5"/>
  <c r="L14" i="5"/>
  <c r="A22" i="5"/>
  <c r="F26" i="5"/>
  <c r="K26" i="5" s="1"/>
  <c r="A6" i="5"/>
  <c r="H23" i="5"/>
  <c r="A14" i="5"/>
  <c r="D3" i="5"/>
  <c r="I3" i="5" s="1"/>
  <c r="O3" i="5" s="1"/>
  <c r="A24" i="5"/>
  <c r="A15" i="5"/>
  <c r="A4" i="5"/>
  <c r="D22" i="5"/>
  <c r="I22" i="5" s="1"/>
  <c r="O22" i="5" s="1"/>
  <c r="L26" i="5"/>
  <c r="F30" i="5"/>
  <c r="K30" i="5" s="1"/>
  <c r="N30" i="5" s="1"/>
  <c r="D31" i="5"/>
  <c r="I31" i="5" s="1"/>
  <c r="O31" i="5" s="1"/>
  <c r="A36" i="5"/>
  <c r="L38" i="5"/>
  <c r="D2" i="5"/>
  <c r="I2" i="5" s="1"/>
  <c r="O2" i="5" s="1"/>
  <c r="F10" i="5"/>
  <c r="K10" i="5" s="1"/>
  <c r="A16" i="5"/>
  <c r="F29" i="5"/>
  <c r="K29" i="5" s="1"/>
  <c r="N29" i="5" s="1"/>
  <c r="D34" i="5"/>
  <c r="I34" i="5" s="1"/>
  <c r="O34" i="5" s="1"/>
  <c r="A35" i="5"/>
  <c r="F9" i="5"/>
  <c r="K9" i="5" s="1"/>
  <c r="N9" i="5" s="1"/>
  <c r="H10" i="5"/>
  <c r="D14" i="5"/>
  <c r="I14" i="5" s="1"/>
  <c r="F22" i="5"/>
  <c r="K22" i="5" s="1"/>
  <c r="N22" i="5" s="1"/>
  <c r="A28" i="5"/>
  <c r="A40" i="5"/>
  <c r="A8" i="5"/>
  <c r="A18" i="5"/>
  <c r="F34" i="5"/>
  <c r="K34" i="5" s="1"/>
  <c r="N34" i="5" s="1"/>
  <c r="D35" i="5"/>
  <c r="I35" i="5" s="1"/>
  <c r="O35" i="5" s="1"/>
  <c r="A39" i="5"/>
  <c r="D15" i="5"/>
  <c r="I15" i="5" s="1"/>
  <c r="O15" i="5" s="1"/>
  <c r="A20" i="5"/>
  <c r="A30" i="5"/>
  <c r="F13" i="5"/>
  <c r="K13" i="5" s="1"/>
  <c r="N13" i="5" s="1"/>
  <c r="H14" i="5"/>
  <c r="D18" i="5"/>
  <c r="I18" i="5" s="1"/>
  <c r="A32" i="5"/>
  <c r="A12" i="5"/>
  <c r="H26" i="5"/>
  <c r="D30" i="5"/>
  <c r="I30" i="5" s="1"/>
  <c r="O30" i="5" s="1"/>
  <c r="A1" i="5"/>
  <c r="A5" i="5"/>
  <c r="A9" i="5"/>
  <c r="A13" i="5"/>
  <c r="A17" i="5"/>
  <c r="A21" i="5"/>
  <c r="A25" i="5"/>
  <c r="A29" i="5"/>
  <c r="A33" i="5"/>
  <c r="A37" i="5"/>
  <c r="H38" i="5"/>
  <c r="L1" i="5"/>
  <c r="F3" i="5"/>
  <c r="K3" i="5" s="1"/>
  <c r="N3" i="5" s="1"/>
  <c r="D4" i="5"/>
  <c r="I4" i="5" s="1"/>
  <c r="O4" i="5" s="1"/>
  <c r="L5" i="5"/>
  <c r="F7" i="5"/>
  <c r="K7" i="5" s="1"/>
  <c r="N7" i="5" s="1"/>
  <c r="D8" i="5"/>
  <c r="I8" i="5" s="1"/>
  <c r="O8" i="5" s="1"/>
  <c r="L9" i="5"/>
  <c r="F11" i="5"/>
  <c r="K11" i="5" s="1"/>
  <c r="D12" i="5"/>
  <c r="I12" i="5" s="1"/>
  <c r="O12" i="5" s="1"/>
  <c r="L13" i="5"/>
  <c r="F15" i="5"/>
  <c r="K15" i="5" s="1"/>
  <c r="N15" i="5" s="1"/>
  <c r="D16" i="5"/>
  <c r="I16" i="5" s="1"/>
  <c r="O16" i="5" s="1"/>
  <c r="L17" i="5"/>
  <c r="F19" i="5"/>
  <c r="K19" i="5" s="1"/>
  <c r="N19" i="5" s="1"/>
  <c r="D20" i="5"/>
  <c r="I20" i="5" s="1"/>
  <c r="O20" i="5" s="1"/>
  <c r="L21" i="5"/>
  <c r="F23" i="5"/>
  <c r="K23" i="5" s="1"/>
  <c r="D24" i="5"/>
  <c r="I24" i="5" s="1"/>
  <c r="O24" i="5" s="1"/>
  <c r="L25" i="5"/>
  <c r="F27" i="5"/>
  <c r="K27" i="5" s="1"/>
  <c r="D28" i="5"/>
  <c r="I28" i="5" s="1"/>
  <c r="O28" i="5" s="1"/>
  <c r="L29" i="5"/>
  <c r="F31" i="5"/>
  <c r="K31" i="5" s="1"/>
  <c r="N31" i="5" s="1"/>
  <c r="D32" i="5"/>
  <c r="I32" i="5" s="1"/>
  <c r="O32" i="5" s="1"/>
  <c r="L33" i="5"/>
  <c r="F35" i="5"/>
  <c r="K35" i="5" s="1"/>
  <c r="N35" i="5" s="1"/>
  <c r="D36" i="5"/>
  <c r="I36" i="5" s="1"/>
  <c r="O36" i="5" s="1"/>
  <c r="L37" i="5"/>
  <c r="F39" i="5"/>
  <c r="K39" i="5" s="1"/>
  <c r="N39" i="5" s="1"/>
  <c r="D40" i="5"/>
  <c r="I40" i="5" s="1"/>
  <c r="O40" i="5" s="1"/>
  <c r="D1" i="5"/>
  <c r="I1" i="5" s="1"/>
  <c r="F4" i="5"/>
  <c r="K4" i="5" s="1"/>
  <c r="N4" i="5" s="1"/>
  <c r="D5" i="5"/>
  <c r="I5" i="5" s="1"/>
  <c r="F8" i="5"/>
  <c r="K8" i="5" s="1"/>
  <c r="N8" i="5" s="1"/>
  <c r="D9" i="5"/>
  <c r="I9" i="5" s="1"/>
  <c r="F12" i="5"/>
  <c r="K12" i="5" s="1"/>
  <c r="N12" i="5" s="1"/>
  <c r="D13" i="5"/>
  <c r="I13" i="5" s="1"/>
  <c r="F16" i="5"/>
  <c r="K16" i="5" s="1"/>
  <c r="N16" i="5" s="1"/>
  <c r="D17" i="5"/>
  <c r="I17" i="5" s="1"/>
  <c r="F20" i="5"/>
  <c r="K20" i="5" s="1"/>
  <c r="N20" i="5" s="1"/>
  <c r="D21" i="5"/>
  <c r="I21" i="5" s="1"/>
  <c r="F24" i="5"/>
  <c r="K24" i="5" s="1"/>
  <c r="N24" i="5" s="1"/>
  <c r="D25" i="5"/>
  <c r="I25" i="5" s="1"/>
  <c r="F28" i="5"/>
  <c r="K28" i="5" s="1"/>
  <c r="N28" i="5" s="1"/>
  <c r="D29" i="5"/>
  <c r="I29" i="5" s="1"/>
  <c r="F32" i="5"/>
  <c r="K32" i="5" s="1"/>
  <c r="N32" i="5" s="1"/>
  <c r="D33" i="5"/>
  <c r="I33" i="5" s="1"/>
  <c r="F36" i="5"/>
  <c r="K36" i="5" s="1"/>
  <c r="N36" i="5" s="1"/>
  <c r="D37" i="5"/>
  <c r="I37" i="5" s="1"/>
  <c r="F40" i="5"/>
  <c r="K40" i="5" s="1"/>
  <c r="N40" i="5" s="1"/>
  <c r="A3" i="5"/>
  <c r="A7" i="5"/>
  <c r="A11" i="5"/>
  <c r="A19" i="5"/>
  <c r="A23" i="5"/>
  <c r="A27" i="5"/>
  <c r="A31" i="5"/>
  <c r="D11" i="4"/>
  <c r="F14" i="4"/>
  <c r="D19" i="4"/>
  <c r="F22" i="4"/>
  <c r="D27" i="4"/>
  <c r="F30" i="4"/>
  <c r="D35" i="4"/>
  <c r="F38" i="4"/>
  <c r="H8" i="4"/>
  <c r="H40" i="4"/>
  <c r="D16" i="4"/>
  <c r="F7" i="4"/>
  <c r="H9" i="4"/>
  <c r="H23" i="4"/>
  <c r="F26" i="4"/>
  <c r="H31" i="4"/>
  <c r="F34" i="4"/>
  <c r="H39" i="4"/>
  <c r="D28" i="4"/>
  <c r="F39" i="4"/>
  <c r="A6" i="4"/>
  <c r="A33" i="4"/>
  <c r="D4" i="4"/>
  <c r="H6" i="4"/>
  <c r="F9" i="4"/>
  <c r="A11" i="4"/>
  <c r="A14" i="4"/>
  <c r="H20" i="4"/>
  <c r="A22" i="4"/>
  <c r="D25" i="4"/>
  <c r="A30" i="4"/>
  <c r="D33" i="4"/>
  <c r="A38" i="4"/>
  <c r="H4" i="4"/>
  <c r="A8" i="4"/>
  <c r="A19" i="4"/>
  <c r="A27" i="4"/>
  <c r="H30" i="4"/>
  <c r="A35" i="4"/>
  <c r="A40" i="4"/>
  <c r="A20" i="4"/>
  <c r="A24" i="4"/>
  <c r="A32" i="4"/>
  <c r="A2" i="4"/>
  <c r="F6" i="4"/>
  <c r="A10" i="4"/>
  <c r="A13" i="4"/>
  <c r="A21" i="4"/>
  <c r="H24" i="4"/>
  <c r="A29" i="4"/>
  <c r="H32" i="4"/>
  <c r="A37" i="4"/>
  <c r="A5" i="4"/>
  <c r="A16" i="4"/>
  <c r="F5" i="4"/>
  <c r="A7" i="4"/>
  <c r="A18" i="4"/>
  <c r="A26" i="4"/>
  <c r="D29" i="4"/>
  <c r="A34" i="4"/>
  <c r="D37" i="4"/>
  <c r="F2" i="4"/>
  <c r="A4" i="4"/>
  <c r="A15" i="4"/>
  <c r="F21" i="4"/>
  <c r="A23" i="4"/>
  <c r="F29" i="4"/>
  <c r="A31" i="4"/>
  <c r="A39" i="4"/>
  <c r="A12" i="4"/>
  <c r="A28" i="4"/>
  <c r="A36" i="4"/>
  <c r="A17" i="4"/>
  <c r="D3" i="4"/>
  <c r="F18" i="4"/>
  <c r="H36" i="4"/>
  <c r="A9" i="4"/>
  <c r="F10" i="4"/>
  <c r="D36" i="4"/>
  <c r="D38" i="4"/>
  <c r="D5" i="4"/>
  <c r="A25" i="4"/>
  <c r="D20" i="4"/>
  <c r="D22" i="4"/>
  <c r="F23" i="4"/>
  <c r="H38" i="4"/>
  <c r="H7" i="4"/>
  <c r="F11" i="4"/>
  <c r="F25" i="4"/>
  <c r="H28" i="4"/>
  <c r="F37" i="4"/>
  <c r="A3" i="4"/>
  <c r="H10" i="4"/>
  <c r="F16" i="4"/>
  <c r="D21" i="4"/>
  <c r="H22" i="4"/>
  <c r="D30" i="4"/>
  <c r="F31" i="4"/>
  <c r="D8" i="4"/>
  <c r="D12" i="4"/>
  <c r="F15" i="4"/>
  <c r="H18" i="4"/>
  <c r="F19" i="4"/>
  <c r="D9" i="4"/>
  <c r="D13" i="4"/>
  <c r="H14" i="4"/>
  <c r="D24" i="4"/>
  <c r="H25" i="4"/>
  <c r="D32" i="4"/>
  <c r="H33" i="4"/>
  <c r="D40" i="4"/>
  <c r="D17" i="4"/>
  <c r="D6" i="4"/>
  <c r="H2" i="4"/>
  <c r="F3" i="4"/>
  <c r="F13" i="4"/>
  <c r="H16" i="4"/>
  <c r="H17" i="4"/>
  <c r="F24" i="4"/>
  <c r="F32" i="4"/>
  <c r="F40" i="4"/>
  <c r="F8" i="4"/>
  <c r="H12" i="4"/>
  <c r="H15" i="4"/>
  <c r="H26" i="4"/>
  <c r="F27" i="4"/>
  <c r="H34" i="4"/>
  <c r="F35" i="4"/>
  <c r="A1" i="4"/>
  <c r="D2" i="4"/>
  <c r="H3" i="4"/>
  <c r="D10" i="4"/>
  <c r="H11" i="4"/>
  <c r="D18" i="4"/>
  <c r="H19" i="4"/>
  <c r="D26" i="4"/>
  <c r="H27" i="4"/>
  <c r="D34" i="4"/>
  <c r="H35" i="4"/>
  <c r="D7" i="4"/>
  <c r="D15" i="4"/>
  <c r="D23" i="4"/>
  <c r="D31" i="4"/>
  <c r="D39" i="4"/>
  <c r="H13" i="4"/>
  <c r="H29" i="4"/>
  <c r="H37" i="4"/>
  <c r="H21" i="4"/>
  <c r="F4" i="4"/>
  <c r="F12" i="4"/>
  <c r="F20" i="4"/>
  <c r="F28" i="4"/>
  <c r="F36" i="4"/>
  <c r="H5" i="4"/>
  <c r="F1" i="4"/>
  <c r="H1" i="4"/>
  <c r="D1" i="4"/>
  <c r="AT21" i="1" l="1"/>
  <c r="AU21" i="1"/>
  <c r="AS25" i="1"/>
  <c r="AU25" i="1" s="1"/>
  <c r="AJ25" i="1"/>
  <c r="AA25" i="1"/>
  <c r="AC25" i="1" s="1"/>
  <c r="AP24" i="1"/>
  <c r="AG24" i="1"/>
  <c r="AJ24" i="1"/>
  <c r="X24" i="1"/>
  <c r="AT40" i="1"/>
  <c r="AT39" i="1"/>
  <c r="AS39" i="1"/>
  <c r="AG39" i="1"/>
  <c r="AF39" i="1"/>
  <c r="AG40" i="1"/>
  <c r="AR56" i="1"/>
  <c r="AI56" i="1"/>
  <c r="Z56" i="1"/>
  <c r="AS51" i="1"/>
  <c r="AS50" i="1"/>
  <c r="AJ51" i="1"/>
  <c r="AJ50" i="1"/>
  <c r="Y50" i="1"/>
  <c r="AO29" i="1"/>
  <c r="AK30" i="1"/>
  <c r="AQ30" i="1" s="1"/>
  <c r="AM29" i="1"/>
  <c r="AK29" i="1"/>
  <c r="AC30" i="1"/>
  <c r="AA29" i="1"/>
  <c r="Y29" i="1"/>
  <c r="W29" i="1"/>
  <c r="D45" i="1"/>
  <c r="AB45" i="1"/>
  <c r="AD45" i="1"/>
  <c r="AT43" i="1"/>
  <c r="AE43" i="1"/>
  <c r="AS42" i="1"/>
  <c r="AT42" i="1"/>
  <c r="AL35" i="1"/>
  <c r="AO35" i="1"/>
  <c r="AQ35" i="1" s="1"/>
  <c r="X35" i="1"/>
  <c r="AA35" i="1"/>
  <c r="AB34" i="1" s="1"/>
  <c r="AQ17" i="1"/>
  <c r="AP16" i="1"/>
  <c r="AQ16" i="1"/>
  <c r="AC17" i="1"/>
  <c r="W8" i="1"/>
  <c r="AB16" i="1"/>
  <c r="AC16" i="1"/>
  <c r="AJ22" i="1"/>
  <c r="AK21" i="1" s="1"/>
  <c r="Y9" i="1"/>
  <c r="AA9" i="1" s="1"/>
  <c r="AM9" i="1"/>
  <c r="L8" i="1"/>
  <c r="AK9" i="1" s="1"/>
  <c r="L11" i="1"/>
  <c r="AK11" i="1" s="1"/>
  <c r="L5" i="1"/>
  <c r="AK5" i="1" s="1"/>
  <c r="AO5" i="1" s="1"/>
  <c r="AM6" i="1"/>
  <c r="E5" i="1"/>
  <c r="Y5" i="1" s="1"/>
  <c r="T15" i="6"/>
  <c r="K15" i="6" s="1"/>
  <c r="W6" i="1"/>
  <c r="AA6" i="1" s="1"/>
  <c r="AE6" i="1" s="1"/>
  <c r="AA21" i="1"/>
  <c r="AA22" i="1"/>
  <c r="AG21" i="1"/>
  <c r="Y11" i="1"/>
  <c r="AM11" i="1"/>
  <c r="W12" i="1"/>
  <c r="AA12" i="1" s="1"/>
  <c r="T4" i="6"/>
  <c r="I4" i="6" s="1"/>
  <c r="L4" i="6" s="1"/>
  <c r="O4" i="6" s="1"/>
  <c r="U24" i="5"/>
  <c r="R24" i="5" s="1"/>
  <c r="I38" i="4"/>
  <c r="U38" i="4" s="1"/>
  <c r="L38" i="4" s="1"/>
  <c r="E54" i="7"/>
  <c r="F54" i="7" s="1"/>
  <c r="E52" i="7"/>
  <c r="F52" i="7" s="1"/>
  <c r="E55" i="7"/>
  <c r="F55" i="7" s="1"/>
  <c r="E46" i="7"/>
  <c r="F46" i="7" s="1"/>
  <c r="E43" i="7"/>
  <c r="F43" i="7" s="1"/>
  <c r="E57" i="7"/>
  <c r="G57" i="7" s="1"/>
  <c r="E44" i="7"/>
  <c r="G44" i="7" s="1"/>
  <c r="T27" i="6"/>
  <c r="H27" i="6" s="1"/>
  <c r="E51" i="7"/>
  <c r="G51" i="7" s="1"/>
  <c r="E49" i="7"/>
  <c r="G49" i="7" s="1"/>
  <c r="E47" i="7"/>
  <c r="G47" i="7" s="1"/>
  <c r="E50" i="7"/>
  <c r="F50" i="7" s="1"/>
  <c r="E48" i="7"/>
  <c r="G48" i="7" s="1"/>
  <c r="E56" i="7"/>
  <c r="F56" i="7" s="1"/>
  <c r="E45" i="7"/>
  <c r="F45" i="7" s="1"/>
  <c r="E53" i="7"/>
  <c r="F53" i="7" s="1"/>
  <c r="U46" i="1"/>
  <c r="AL46" i="1"/>
  <c r="AP45" i="1" s="1"/>
  <c r="AJ46" i="1"/>
  <c r="AN46" i="1" s="1"/>
  <c r="AL45" i="1"/>
  <c r="AP46" i="1" s="1"/>
  <c r="AJ45" i="1"/>
  <c r="AN45" i="1" s="1"/>
  <c r="Y46" i="1"/>
  <c r="AC45" i="1" s="1"/>
  <c r="W46" i="1"/>
  <c r="AA46" i="1" s="1"/>
  <c r="Y45" i="1"/>
  <c r="AC46" i="1" s="1"/>
  <c r="W45" i="1"/>
  <c r="AA45" i="1" s="1"/>
  <c r="AD42" i="1"/>
  <c r="AB42" i="1"/>
  <c r="D42" i="1"/>
  <c r="AP21" i="1"/>
  <c r="O25" i="5"/>
  <c r="U25" i="5" s="1"/>
  <c r="X21" i="1"/>
  <c r="T29" i="6"/>
  <c r="I29" i="6" s="1"/>
  <c r="L29" i="6" s="1"/>
  <c r="O29" i="6" s="1"/>
  <c r="T21" i="6"/>
  <c r="H21" i="6" s="1"/>
  <c r="T2" i="6"/>
  <c r="I2" i="6" s="1"/>
  <c r="L2" i="6" s="1"/>
  <c r="O2" i="6" s="1"/>
  <c r="T33" i="6"/>
  <c r="H33" i="6" s="1"/>
  <c r="T16" i="6"/>
  <c r="I16" i="6" s="1"/>
  <c r="L16" i="6" s="1"/>
  <c r="O16" i="6" s="1"/>
  <c r="T39" i="6"/>
  <c r="K39" i="6" s="1"/>
  <c r="O38" i="5"/>
  <c r="T37" i="6"/>
  <c r="I37" i="6" s="1"/>
  <c r="L37" i="6" s="1"/>
  <c r="O37" i="6" s="1"/>
  <c r="T36" i="6"/>
  <c r="I36" i="6" s="1"/>
  <c r="L36" i="6" s="1"/>
  <c r="O36" i="6" s="1"/>
  <c r="T31" i="6"/>
  <c r="I31" i="6" s="1"/>
  <c r="L31" i="6" s="1"/>
  <c r="O31" i="6" s="1"/>
  <c r="T25" i="6"/>
  <c r="I25" i="6" s="1"/>
  <c r="L25" i="6" s="1"/>
  <c r="O25" i="6" s="1"/>
  <c r="T6" i="6"/>
  <c r="H6" i="6" s="1"/>
  <c r="T5" i="6"/>
  <c r="I5" i="6" s="1"/>
  <c r="L5" i="6" s="1"/>
  <c r="O5" i="6" s="1"/>
  <c r="T30" i="6"/>
  <c r="H30" i="6" s="1"/>
  <c r="T26" i="6"/>
  <c r="I26" i="6" s="1"/>
  <c r="L26" i="6" s="1"/>
  <c r="O26" i="6" s="1"/>
  <c r="T8" i="6"/>
  <c r="I8" i="6" s="1"/>
  <c r="L8" i="6" s="1"/>
  <c r="O8" i="6" s="1"/>
  <c r="T40" i="6"/>
  <c r="H40" i="6" s="1"/>
  <c r="T34" i="6"/>
  <c r="K34" i="6" s="1"/>
  <c r="T28" i="6"/>
  <c r="H28" i="6" s="1"/>
  <c r="T18" i="6"/>
  <c r="I18" i="6" s="1"/>
  <c r="L18" i="6" s="1"/>
  <c r="O18" i="6" s="1"/>
  <c r="U15" i="5"/>
  <c r="R15" i="5" s="1"/>
  <c r="T24" i="6"/>
  <c r="H24" i="6" s="1"/>
  <c r="N6" i="5"/>
  <c r="U6" i="5" s="1"/>
  <c r="Q6" i="5" s="1"/>
  <c r="T22" i="6"/>
  <c r="I22" i="6" s="1"/>
  <c r="L22" i="6" s="1"/>
  <c r="O22" i="6" s="1"/>
  <c r="T1" i="6"/>
  <c r="H1" i="6" s="1"/>
  <c r="T10" i="6"/>
  <c r="I10" i="6" s="1"/>
  <c r="L10" i="6" s="1"/>
  <c r="O10" i="6" s="1"/>
  <c r="T7" i="6"/>
  <c r="K7" i="6" s="1"/>
  <c r="T32" i="6"/>
  <c r="I32" i="6" s="1"/>
  <c r="L32" i="6" s="1"/>
  <c r="O32" i="6" s="1"/>
  <c r="T20" i="6"/>
  <c r="I20" i="6" s="1"/>
  <c r="L20" i="6" s="1"/>
  <c r="O20" i="6" s="1"/>
  <c r="T14" i="6"/>
  <c r="I14" i="6" s="1"/>
  <c r="L14" i="6" s="1"/>
  <c r="O14" i="6" s="1"/>
  <c r="T13" i="6"/>
  <c r="K13" i="6" s="1"/>
  <c r="T9" i="6"/>
  <c r="H9" i="6" s="1"/>
  <c r="T35" i="6"/>
  <c r="H35" i="6" s="1"/>
  <c r="I33" i="4"/>
  <c r="U33" i="4" s="1"/>
  <c r="T17" i="6"/>
  <c r="I17" i="6" s="1"/>
  <c r="L17" i="6" s="1"/>
  <c r="O17" i="6" s="1"/>
  <c r="T23" i="6"/>
  <c r="U19" i="5"/>
  <c r="P19" i="5" s="1"/>
  <c r="K38" i="6"/>
  <c r="N38" i="6" s="1"/>
  <c r="I38" i="6"/>
  <c r="L38" i="6" s="1"/>
  <c r="O38" i="6" s="1"/>
  <c r="T12" i="6"/>
  <c r="I12" i="6" s="1"/>
  <c r="L12" i="6" s="1"/>
  <c r="O12" i="6" s="1"/>
  <c r="O26" i="5"/>
  <c r="N26" i="5"/>
  <c r="T19" i="6"/>
  <c r="T3" i="6"/>
  <c r="T11" i="6"/>
  <c r="I14" i="4"/>
  <c r="U14" i="4" s="1"/>
  <c r="L14" i="4" s="1"/>
  <c r="U22" i="5"/>
  <c r="Q22" i="5" s="1"/>
  <c r="U39" i="5"/>
  <c r="R39" i="5" s="1"/>
  <c r="U32" i="5"/>
  <c r="R32" i="5" s="1"/>
  <c r="I26" i="4"/>
  <c r="U26" i="4" s="1"/>
  <c r="L26" i="4" s="1"/>
  <c r="I35" i="4"/>
  <c r="U35" i="4" s="1"/>
  <c r="K35" i="4" s="1"/>
  <c r="N14" i="5"/>
  <c r="N11" i="5"/>
  <c r="U11" i="5" s="1"/>
  <c r="N38" i="5"/>
  <c r="U30" i="5"/>
  <c r="Q30" i="5" s="1"/>
  <c r="I16" i="4"/>
  <c r="U16" i="4" s="1"/>
  <c r="L16" i="4" s="1"/>
  <c r="O1" i="5"/>
  <c r="U1" i="5" s="1"/>
  <c r="U16" i="5"/>
  <c r="R16" i="5" s="1"/>
  <c r="N23" i="5"/>
  <c r="U23" i="5" s="1"/>
  <c r="O33" i="5"/>
  <c r="U33" i="5" s="1"/>
  <c r="R33" i="5" s="1"/>
  <c r="O13" i="5"/>
  <c r="U13" i="5" s="1"/>
  <c r="R13" i="5" s="1"/>
  <c r="U7" i="5"/>
  <c r="R7" i="5" s="1"/>
  <c r="U12" i="5"/>
  <c r="R12" i="5" s="1"/>
  <c r="N27" i="5"/>
  <c r="U27" i="5" s="1"/>
  <c r="Q27" i="5" s="1"/>
  <c r="U35" i="5"/>
  <c r="R35" i="5" s="1"/>
  <c r="U3" i="5"/>
  <c r="P3" i="5" s="1"/>
  <c r="U34" i="5"/>
  <c r="O14" i="5"/>
  <c r="I17" i="4"/>
  <c r="U17" i="4" s="1"/>
  <c r="L17" i="4" s="1"/>
  <c r="N10" i="5"/>
  <c r="U10" i="5" s="1"/>
  <c r="P10" i="5" s="1"/>
  <c r="U4" i="5"/>
  <c r="Q4" i="5" s="1"/>
  <c r="O18" i="5"/>
  <c r="U18" i="5" s="1"/>
  <c r="R18" i="5" s="1"/>
  <c r="U2" i="5"/>
  <c r="I5" i="4"/>
  <c r="U5" i="4" s="1"/>
  <c r="L5" i="4" s="1"/>
  <c r="U40" i="5"/>
  <c r="Q40" i="5" s="1"/>
  <c r="I36" i="4"/>
  <c r="U36" i="4" s="1"/>
  <c r="K36" i="4" s="1"/>
  <c r="U36" i="5"/>
  <c r="P36" i="5" s="1"/>
  <c r="O17" i="5"/>
  <c r="U17" i="5" s="1"/>
  <c r="Q17" i="5" s="1"/>
  <c r="U31" i="5"/>
  <c r="R31" i="5" s="1"/>
  <c r="I29" i="4"/>
  <c r="U29" i="4" s="1"/>
  <c r="O9" i="5"/>
  <c r="U9" i="5" s="1"/>
  <c r="I30" i="4"/>
  <c r="U30" i="4" s="1"/>
  <c r="I11" i="4"/>
  <c r="U11" i="4" s="1"/>
  <c r="L11" i="4" s="1"/>
  <c r="O37" i="5"/>
  <c r="U37" i="5" s="1"/>
  <c r="O21" i="5"/>
  <c r="U21" i="5" s="1"/>
  <c r="O5" i="5"/>
  <c r="U5" i="5" s="1"/>
  <c r="O29" i="5"/>
  <c r="U29" i="5" s="1"/>
  <c r="U20" i="5"/>
  <c r="U28" i="5"/>
  <c r="U8" i="5"/>
  <c r="I8" i="4"/>
  <c r="U8" i="4" s="1"/>
  <c r="L8" i="4" s="1"/>
  <c r="I9" i="4"/>
  <c r="U9" i="4" s="1"/>
  <c r="K9" i="4" s="1"/>
  <c r="I19" i="4"/>
  <c r="U19" i="4" s="1"/>
  <c r="K19" i="4" s="1"/>
  <c r="I22" i="4"/>
  <c r="U22" i="4" s="1"/>
  <c r="L22" i="4" s="1"/>
  <c r="I27" i="4"/>
  <c r="U27" i="4" s="1"/>
  <c r="L27" i="4" s="1"/>
  <c r="I7" i="4"/>
  <c r="U7" i="4" s="1"/>
  <c r="K7" i="4" s="1"/>
  <c r="I28" i="4"/>
  <c r="U28" i="4" s="1"/>
  <c r="I18" i="4"/>
  <c r="U18" i="4" s="1"/>
  <c r="L18" i="4" s="1"/>
  <c r="I20" i="4"/>
  <c r="U20" i="4" s="1"/>
  <c r="K20" i="4" s="1"/>
  <c r="I37" i="4"/>
  <c r="U37" i="4" s="1"/>
  <c r="L37" i="4" s="1"/>
  <c r="I34" i="4"/>
  <c r="U34" i="4" s="1"/>
  <c r="L34" i="4" s="1"/>
  <c r="I21" i="4"/>
  <c r="U21" i="4" s="1"/>
  <c r="I32" i="4"/>
  <c r="U32" i="4" s="1"/>
  <c r="K32" i="4" s="1"/>
  <c r="I2" i="4"/>
  <c r="U2" i="4" s="1"/>
  <c r="L2" i="4" s="1"/>
  <c r="I31" i="4"/>
  <c r="U31" i="4" s="1"/>
  <c r="L31" i="4" s="1"/>
  <c r="I3" i="4"/>
  <c r="U3" i="4" s="1"/>
  <c r="K3" i="4" s="1"/>
  <c r="I39" i="4"/>
  <c r="U39" i="4" s="1"/>
  <c r="L39" i="4" s="1"/>
  <c r="I25" i="4"/>
  <c r="U25" i="4" s="1"/>
  <c r="I4" i="4"/>
  <c r="U4" i="4" s="1"/>
  <c r="K4" i="4" s="1"/>
  <c r="I23" i="4"/>
  <c r="U23" i="4" s="1"/>
  <c r="L23" i="4" s="1"/>
  <c r="I6" i="4"/>
  <c r="U6" i="4" s="1"/>
  <c r="L6" i="4" s="1"/>
  <c r="I10" i="4"/>
  <c r="U10" i="4" s="1"/>
  <c r="K10" i="4" s="1"/>
  <c r="I15" i="4"/>
  <c r="U15" i="4" s="1"/>
  <c r="K15" i="4" s="1"/>
  <c r="I40" i="4"/>
  <c r="U40" i="4" s="1"/>
  <c r="L40" i="4" s="1"/>
  <c r="I13" i="4"/>
  <c r="U13" i="4" s="1"/>
  <c r="I12" i="4"/>
  <c r="U12" i="4" s="1"/>
  <c r="K12" i="4" s="1"/>
  <c r="I24" i="4"/>
  <c r="U24" i="4" s="1"/>
  <c r="L24" i="4" s="1"/>
  <c r="I1" i="4"/>
  <c r="U1" i="4" s="1"/>
  <c r="K1" i="4" s="1"/>
  <c r="AT24" i="1" l="1"/>
  <c r="AU24" i="1"/>
  <c r="AC24" i="1"/>
  <c r="AB24" i="1"/>
  <c r="AL24" i="1"/>
  <c r="AK24" i="1"/>
  <c r="AL25" i="1"/>
  <c r="AR55" i="1"/>
  <c r="AI55" i="1"/>
  <c r="Z55" i="1"/>
  <c r="AA50" i="1"/>
  <c r="AA51" i="1"/>
  <c r="AQ29" i="1"/>
  <c r="AS29" i="1" s="1"/>
  <c r="AC29" i="1"/>
  <c r="AE30" i="1" s="1"/>
  <c r="AE45" i="1"/>
  <c r="AE46" i="1"/>
  <c r="AR46" i="1"/>
  <c r="AR45" i="1"/>
  <c r="AQ34" i="1"/>
  <c r="AP34" i="1"/>
  <c r="AC34" i="1"/>
  <c r="AC35" i="1"/>
  <c r="AQ9" i="1"/>
  <c r="AS9" i="1" s="1"/>
  <c r="AL21" i="1"/>
  <c r="AL22" i="1"/>
  <c r="AC8" i="1"/>
  <c r="AQ8" i="1"/>
  <c r="AC9" i="1"/>
  <c r="AE9" i="1" s="1"/>
  <c r="AA8" i="1"/>
  <c r="AO9" i="1"/>
  <c r="AK8" i="1"/>
  <c r="AO8" i="1" s="1"/>
  <c r="I15" i="6"/>
  <c r="L15" i="6" s="1"/>
  <c r="O15" i="6" s="1"/>
  <c r="H15" i="6"/>
  <c r="N15" i="6" s="1"/>
  <c r="AS5" i="1"/>
  <c r="AU5" i="1" s="1"/>
  <c r="AC22" i="1"/>
  <c r="AC5" i="1"/>
  <c r="AE5" i="1"/>
  <c r="AG6" i="1" s="1"/>
  <c r="AC21" i="1"/>
  <c r="AB21" i="1"/>
  <c r="AK12" i="1"/>
  <c r="AQ12" i="1" s="1"/>
  <c r="AS12" i="1" s="1"/>
  <c r="AA11" i="1"/>
  <c r="AC12" i="1"/>
  <c r="AE12" i="1" s="1"/>
  <c r="AC11" i="1"/>
  <c r="P24" i="5"/>
  <c r="K4" i="6"/>
  <c r="Q24" i="5"/>
  <c r="H4" i="6"/>
  <c r="G54" i="7"/>
  <c r="G52" i="7"/>
  <c r="G55" i="7"/>
  <c r="K27" i="6"/>
  <c r="N27" i="6" s="1"/>
  <c r="G46" i="7"/>
  <c r="I27" i="6"/>
  <c r="L27" i="6" s="1"/>
  <c r="O27" i="6" s="1"/>
  <c r="F57" i="7"/>
  <c r="G43" i="7"/>
  <c r="F49" i="7"/>
  <c r="F44" i="7"/>
  <c r="F47" i="7"/>
  <c r="F48" i="7"/>
  <c r="F51" i="7"/>
  <c r="G50" i="7"/>
  <c r="G56" i="7"/>
  <c r="G45" i="7"/>
  <c r="G53" i="7"/>
  <c r="H29" i="6"/>
  <c r="K29" i="6"/>
  <c r="H2" i="6"/>
  <c r="K2" i="6"/>
  <c r="I21" i="6"/>
  <c r="K21" i="6"/>
  <c r="K33" i="6"/>
  <c r="N33" i="6" s="1"/>
  <c r="I33" i="6"/>
  <c r="L33" i="6" s="1"/>
  <c r="O33" i="6" s="1"/>
  <c r="H16" i="6"/>
  <c r="K16" i="6"/>
  <c r="I35" i="6"/>
  <c r="L35" i="6" s="1"/>
  <c r="O35" i="6" s="1"/>
  <c r="H26" i="6"/>
  <c r="I6" i="6"/>
  <c r="L6" i="6" s="1"/>
  <c r="O6" i="6" s="1"/>
  <c r="K6" i="6"/>
  <c r="N6" i="6" s="1"/>
  <c r="K37" i="6"/>
  <c r="H37" i="6"/>
  <c r="K32" i="6"/>
  <c r="H5" i="6"/>
  <c r="I28" i="6"/>
  <c r="L28" i="6" s="1"/>
  <c r="O28" i="6" s="1"/>
  <c r="K36" i="6"/>
  <c r="U38" i="5"/>
  <c r="P38" i="5" s="1"/>
  <c r="H36" i="6"/>
  <c r="H39" i="6"/>
  <c r="K26" i="6"/>
  <c r="I39" i="6"/>
  <c r="K5" i="6"/>
  <c r="K28" i="6"/>
  <c r="N28" i="6" s="1"/>
  <c r="H34" i="6"/>
  <c r="N34" i="6" s="1"/>
  <c r="K30" i="6"/>
  <c r="N30" i="6" s="1"/>
  <c r="I34" i="6"/>
  <c r="L34" i="6" s="1"/>
  <c r="O34" i="6" s="1"/>
  <c r="I30" i="6"/>
  <c r="L30" i="6" s="1"/>
  <c r="O30" i="6" s="1"/>
  <c r="K40" i="6"/>
  <c r="I24" i="6"/>
  <c r="K18" i="6"/>
  <c r="H17" i="6"/>
  <c r="K25" i="6"/>
  <c r="I13" i="6"/>
  <c r="L13" i="6" s="1"/>
  <c r="O13" i="6" s="1"/>
  <c r="H18" i="6"/>
  <c r="I40" i="6"/>
  <c r="R10" i="5"/>
  <c r="R22" i="5"/>
  <c r="K24" i="6"/>
  <c r="H25" i="6"/>
  <c r="K31" i="6"/>
  <c r="H31" i="6"/>
  <c r="K14" i="6"/>
  <c r="I7" i="6"/>
  <c r="L7" i="6" s="1"/>
  <c r="O7" i="6" s="1"/>
  <c r="H14" i="6"/>
  <c r="H8" i="6"/>
  <c r="H7" i="6"/>
  <c r="N7" i="6" s="1"/>
  <c r="K8" i="6"/>
  <c r="Q19" i="5"/>
  <c r="P15" i="5"/>
  <c r="H20" i="6"/>
  <c r="K1" i="6"/>
  <c r="N1" i="6" s="1"/>
  <c r="H10" i="6"/>
  <c r="K22" i="6"/>
  <c r="Q15" i="5"/>
  <c r="I1" i="6"/>
  <c r="L1" i="6" s="1"/>
  <c r="O1" i="6" s="1"/>
  <c r="K20" i="6"/>
  <c r="H13" i="6"/>
  <c r="N13" i="6" s="1"/>
  <c r="K10" i="6"/>
  <c r="I9" i="6"/>
  <c r="L9" i="6" s="1"/>
  <c r="O9" i="6" s="1"/>
  <c r="H32" i="6"/>
  <c r="H22" i="6"/>
  <c r="K35" i="6"/>
  <c r="N35" i="6" s="1"/>
  <c r="U38" i="6"/>
  <c r="R38" i="6" s="1"/>
  <c r="Q16" i="5"/>
  <c r="K9" i="6"/>
  <c r="N9" i="6" s="1"/>
  <c r="R4" i="5"/>
  <c r="U14" i="5"/>
  <c r="R14" i="5" s="1"/>
  <c r="P7" i="5"/>
  <c r="P12" i="5"/>
  <c r="K17" i="6"/>
  <c r="P4" i="5"/>
  <c r="Q7" i="5"/>
  <c r="Q39" i="5"/>
  <c r="P39" i="5"/>
  <c r="P16" i="5"/>
  <c r="K23" i="6"/>
  <c r="H23" i="6"/>
  <c r="I23" i="6"/>
  <c r="L23" i="6" s="1"/>
  <c r="O23" i="6" s="1"/>
  <c r="P32" i="5"/>
  <c r="U26" i="5"/>
  <c r="P26" i="5" s="1"/>
  <c r="K2" i="4"/>
  <c r="Q32" i="5"/>
  <c r="R19" i="5"/>
  <c r="P6" i="5"/>
  <c r="K39" i="4"/>
  <c r="K12" i="6"/>
  <c r="R27" i="5"/>
  <c r="P22" i="5"/>
  <c r="H12" i="6"/>
  <c r="K8" i="4"/>
  <c r="K30" i="4"/>
  <c r="L30" i="4"/>
  <c r="R6" i="5"/>
  <c r="Q18" i="5"/>
  <c r="R17" i="5"/>
  <c r="P17" i="5"/>
  <c r="P27" i="5"/>
  <c r="I11" i="6"/>
  <c r="L11" i="6" s="1"/>
  <c r="O11" i="6" s="1"/>
  <c r="K11" i="6"/>
  <c r="H11" i="6"/>
  <c r="P18" i="5"/>
  <c r="I3" i="6"/>
  <c r="L3" i="6" s="1"/>
  <c r="O3" i="6" s="1"/>
  <c r="H3" i="6"/>
  <c r="K3" i="6"/>
  <c r="I19" i="6"/>
  <c r="L19" i="6" s="1"/>
  <c r="O19" i="6" s="1"/>
  <c r="H19" i="6"/>
  <c r="K19" i="6"/>
  <c r="R1" i="5"/>
  <c r="P1" i="5"/>
  <c r="Q1" i="5"/>
  <c r="R30" i="5"/>
  <c r="P30" i="5"/>
  <c r="Q23" i="5"/>
  <c r="P23" i="5"/>
  <c r="R23" i="5"/>
  <c r="L29" i="4"/>
  <c r="K29" i="4"/>
  <c r="Q12" i="5"/>
  <c r="Q3" i="5"/>
  <c r="R40" i="5"/>
  <c r="P35" i="5"/>
  <c r="R3" i="5"/>
  <c r="P40" i="5"/>
  <c r="Q35" i="5"/>
  <c r="P33" i="5"/>
  <c r="Q33" i="5"/>
  <c r="Q10" i="5"/>
  <c r="P31" i="5"/>
  <c r="Q31" i="5"/>
  <c r="P13" i="5"/>
  <c r="R34" i="5"/>
  <c r="P34" i="5"/>
  <c r="Q34" i="5"/>
  <c r="Q13" i="5"/>
  <c r="Q36" i="5"/>
  <c r="R36" i="5"/>
  <c r="Q2" i="5"/>
  <c r="P2" i="5"/>
  <c r="R2" i="5"/>
  <c r="R29" i="5"/>
  <c r="Q29" i="5"/>
  <c r="P29" i="5"/>
  <c r="R9" i="5"/>
  <c r="Q9" i="5"/>
  <c r="P9" i="5"/>
  <c r="R21" i="5"/>
  <c r="Q21" i="5"/>
  <c r="P21" i="5"/>
  <c r="R20" i="5"/>
  <c r="P20" i="5"/>
  <c r="Q20" i="5"/>
  <c r="L9" i="4"/>
  <c r="R25" i="5"/>
  <c r="Q25" i="5"/>
  <c r="P25" i="5"/>
  <c r="R28" i="5"/>
  <c r="P28" i="5"/>
  <c r="Q28" i="5"/>
  <c r="R11" i="5"/>
  <c r="Q11" i="5"/>
  <c r="P11" i="5"/>
  <c r="R8" i="5"/>
  <c r="Q8" i="5"/>
  <c r="P8" i="5"/>
  <c r="R5" i="5"/>
  <c r="Q5" i="5"/>
  <c r="P5" i="5"/>
  <c r="R37" i="5"/>
  <c r="Q37" i="5"/>
  <c r="P37" i="5"/>
  <c r="L20" i="4"/>
  <c r="K26" i="4"/>
  <c r="K28" i="4"/>
  <c r="L28" i="4"/>
  <c r="K5" i="4"/>
  <c r="L35" i="4"/>
  <c r="L36" i="4"/>
  <c r="K23" i="4"/>
  <c r="L32" i="4"/>
  <c r="K27" i="4"/>
  <c r="K24" i="4"/>
  <c r="K31" i="4"/>
  <c r="L4" i="4"/>
  <c r="K38" i="4"/>
  <c r="K6" i="4"/>
  <c r="K11" i="4"/>
  <c r="K17" i="4"/>
  <c r="K34" i="4"/>
  <c r="K22" i="4"/>
  <c r="K16" i="4"/>
  <c r="L7" i="4"/>
  <c r="K14" i="4"/>
  <c r="K25" i="4"/>
  <c r="L25" i="4"/>
  <c r="K40" i="4"/>
  <c r="L10" i="4"/>
  <c r="L15" i="4"/>
  <c r="K37" i="4"/>
  <c r="K18" i="4"/>
  <c r="K13" i="4"/>
  <c r="L13" i="4"/>
  <c r="L19" i="4"/>
  <c r="L3" i="4"/>
  <c r="L12" i="4"/>
  <c r="L33" i="4"/>
  <c r="K33" i="4"/>
  <c r="L21" i="4"/>
  <c r="K21" i="4"/>
  <c r="L1" i="4"/>
  <c r="AS30" i="1" l="1"/>
  <c r="AR29" i="1"/>
  <c r="AE29" i="1"/>
  <c r="AD29" i="1"/>
  <c r="AG45" i="1"/>
  <c r="AG46" i="1"/>
  <c r="AF45" i="1"/>
  <c r="AT46" i="1"/>
  <c r="AT45" i="1"/>
  <c r="AS45" i="1"/>
  <c r="AG43" i="1"/>
  <c r="AG42" i="1"/>
  <c r="AF42" i="1"/>
  <c r="AE8" i="1"/>
  <c r="AG9" i="1" s="1"/>
  <c r="AS8" i="1"/>
  <c r="AU9" i="1" s="1"/>
  <c r="AT5" i="1"/>
  <c r="AF5" i="1"/>
  <c r="AU6" i="1"/>
  <c r="AG5" i="1"/>
  <c r="AQ11" i="1"/>
  <c r="AO12" i="1"/>
  <c r="AO11" i="1"/>
  <c r="AE11" i="1"/>
  <c r="AG12" i="1" s="1"/>
  <c r="N4" i="6"/>
  <c r="U4" i="6" s="1"/>
  <c r="P4" i="6" s="1"/>
  <c r="L24" i="6"/>
  <c r="N24" i="6"/>
  <c r="U27" i="6"/>
  <c r="Q27" i="6" s="1"/>
  <c r="U15" i="6"/>
  <c r="P15" i="6" s="1"/>
  <c r="N21" i="6"/>
  <c r="L21" i="6"/>
  <c r="L39" i="6"/>
  <c r="N39" i="6"/>
  <c r="N40" i="6"/>
  <c r="L40" i="6"/>
  <c r="N29" i="6"/>
  <c r="U29" i="6" s="1"/>
  <c r="R29" i="6" s="1"/>
  <c r="N2" i="6"/>
  <c r="U2" i="6" s="1"/>
  <c r="R2" i="6" s="1"/>
  <c r="N26" i="6"/>
  <c r="U26" i="6" s="1"/>
  <c r="P26" i="6" s="1"/>
  <c r="N37" i="6"/>
  <c r="U37" i="6" s="1"/>
  <c r="P37" i="6" s="1"/>
  <c r="U6" i="6"/>
  <c r="R6" i="6" s="1"/>
  <c r="R38" i="5"/>
  <c r="U33" i="6"/>
  <c r="P33" i="6" s="1"/>
  <c r="N16" i="6"/>
  <c r="U16" i="6" s="1"/>
  <c r="R16" i="6" s="1"/>
  <c r="N5" i="6"/>
  <c r="U5" i="6" s="1"/>
  <c r="P5" i="6" s="1"/>
  <c r="Q38" i="5"/>
  <c r="U35" i="6"/>
  <c r="R35" i="6" s="1"/>
  <c r="U28" i="6"/>
  <c r="R28" i="6" s="1"/>
  <c r="N36" i="6"/>
  <c r="U36" i="6" s="1"/>
  <c r="R36" i="6" s="1"/>
  <c r="U9" i="6"/>
  <c r="R9" i="6" s="1"/>
  <c r="N14" i="6"/>
  <c r="U14" i="6" s="1"/>
  <c r="Q14" i="6" s="1"/>
  <c r="N32" i="6"/>
  <c r="U32" i="6" s="1"/>
  <c r="R32" i="6" s="1"/>
  <c r="U7" i="6"/>
  <c r="Q7" i="6" s="1"/>
  <c r="U30" i="6"/>
  <c r="R30" i="6" s="1"/>
  <c r="U34" i="6"/>
  <c r="R34" i="6" s="1"/>
  <c r="U13" i="6"/>
  <c r="Q13" i="6" s="1"/>
  <c r="N25" i="6"/>
  <c r="U25" i="6" s="1"/>
  <c r="P25" i="6" s="1"/>
  <c r="N22" i="6"/>
  <c r="U22" i="6" s="1"/>
  <c r="R22" i="6" s="1"/>
  <c r="N17" i="6"/>
  <c r="U17" i="6" s="1"/>
  <c r="R17" i="6" s="1"/>
  <c r="N18" i="6"/>
  <c r="N8" i="6"/>
  <c r="U8" i="6" s="1"/>
  <c r="P8" i="6" s="1"/>
  <c r="N23" i="6"/>
  <c r="U23" i="6" s="1"/>
  <c r="N31" i="6"/>
  <c r="N10" i="6"/>
  <c r="U10" i="6" s="1"/>
  <c r="Q10" i="6" s="1"/>
  <c r="N20" i="6"/>
  <c r="U1" i="6"/>
  <c r="P1" i="6" s="1"/>
  <c r="Q26" i="5"/>
  <c r="Q14" i="5"/>
  <c r="P38" i="6"/>
  <c r="P14" i="5"/>
  <c r="Q38" i="6"/>
  <c r="N19" i="6"/>
  <c r="U19" i="6" s="1"/>
  <c r="Q19" i="6" s="1"/>
  <c r="R26" i="5"/>
  <c r="N12" i="6"/>
  <c r="N3" i="6"/>
  <c r="U3" i="6" s="1"/>
  <c r="N11" i="6"/>
  <c r="U11" i="6" s="1"/>
  <c r="AU8" i="1" l="1"/>
  <c r="AG8" i="1"/>
  <c r="AT8" i="1"/>
  <c r="AF8" i="1"/>
  <c r="AS11" i="1"/>
  <c r="AU11" i="1" s="1"/>
  <c r="R4" i="6"/>
  <c r="AG11" i="1"/>
  <c r="AF11" i="1"/>
  <c r="Q4" i="6"/>
  <c r="U31" i="6"/>
  <c r="R31" i="6" s="1"/>
  <c r="O24" i="6"/>
  <c r="R27" i="6"/>
  <c r="P27" i="6"/>
  <c r="R15" i="6"/>
  <c r="Q15" i="6"/>
  <c r="U18" i="6"/>
  <c r="P18" i="6" s="1"/>
  <c r="U20" i="6"/>
  <c r="Q20" i="6" s="1"/>
  <c r="O21" i="6"/>
  <c r="U12" i="6"/>
  <c r="R12" i="6" s="1"/>
  <c r="O39" i="6"/>
  <c r="O40" i="6"/>
  <c r="P29" i="6"/>
  <c r="Q29" i="6"/>
  <c r="R26" i="6"/>
  <c r="Q26" i="6"/>
  <c r="P2" i="6"/>
  <c r="Q2" i="6"/>
  <c r="Q37" i="6"/>
  <c r="R37" i="6"/>
  <c r="P35" i="6"/>
  <c r="Q6" i="6"/>
  <c r="P6" i="6"/>
  <c r="P9" i="6"/>
  <c r="Q9" i="6"/>
  <c r="Q33" i="6"/>
  <c r="R33" i="6"/>
  <c r="Q16" i="6"/>
  <c r="P16" i="6"/>
  <c r="P14" i="6"/>
  <c r="Q28" i="6"/>
  <c r="R7" i="6"/>
  <c r="P7" i="6"/>
  <c r="P32" i="6"/>
  <c r="P22" i="6"/>
  <c r="P28" i="6"/>
  <c r="Q35" i="6"/>
  <c r="Q32" i="6"/>
  <c r="Q22" i="6"/>
  <c r="Q5" i="6"/>
  <c r="R5" i="6"/>
  <c r="P36" i="6"/>
  <c r="Q36" i="6"/>
  <c r="R14" i="6"/>
  <c r="R25" i="6"/>
  <c r="Q34" i="6"/>
  <c r="Q25" i="6"/>
  <c r="P34" i="6"/>
  <c r="Q30" i="6"/>
  <c r="P30" i="6"/>
  <c r="R8" i="6"/>
  <c r="R13" i="6"/>
  <c r="Q8" i="6"/>
  <c r="P13" i="6"/>
  <c r="R10" i="6"/>
  <c r="P17" i="6"/>
  <c r="Q17" i="6"/>
  <c r="P10" i="6"/>
  <c r="Q1" i="6"/>
  <c r="R1" i="6"/>
  <c r="R19" i="6"/>
  <c r="P19" i="6"/>
  <c r="Q23" i="6"/>
  <c r="P23" i="6"/>
  <c r="R23" i="6"/>
  <c r="R11" i="6"/>
  <c r="Q11" i="6"/>
  <c r="P11" i="6"/>
  <c r="R3" i="6"/>
  <c r="Q3" i="6"/>
  <c r="P3" i="6"/>
  <c r="AU12" i="1" l="1"/>
  <c r="AT11" i="1"/>
  <c r="Q31" i="6"/>
  <c r="P31" i="6"/>
  <c r="U24" i="6"/>
  <c r="R18" i="6"/>
  <c r="Q18" i="6"/>
  <c r="R20" i="6"/>
  <c r="P20" i="6"/>
  <c r="U21" i="6"/>
  <c r="Q12" i="6"/>
  <c r="P12" i="6"/>
  <c r="U39" i="6"/>
  <c r="U40" i="6"/>
  <c r="P24" i="6" l="1"/>
  <c r="R24" i="6"/>
  <c r="Q24" i="6"/>
  <c r="P21" i="6"/>
  <c r="Q21" i="6"/>
  <c r="R21" i="6"/>
  <c r="Q39" i="6"/>
  <c r="P39" i="6"/>
  <c r="R39" i="6"/>
  <c r="Q40" i="6"/>
  <c r="R40" i="6"/>
  <c r="P40" i="6"/>
  <c r="X30" i="2" l="1"/>
  <c r="W30" i="2"/>
  <c r="E30" i="2"/>
  <c r="C30" i="2"/>
  <c r="B30" i="2"/>
  <c r="X29" i="2"/>
  <c r="W29" i="2"/>
  <c r="E29" i="2"/>
  <c r="C29" i="2"/>
  <c r="B29" i="2"/>
  <c r="X28" i="2"/>
  <c r="W28" i="2"/>
  <c r="E28" i="2"/>
  <c r="C28" i="2"/>
  <c r="B28" i="2"/>
  <c r="X27" i="2"/>
  <c r="W27" i="2"/>
  <c r="E27" i="2"/>
  <c r="C27" i="2"/>
  <c r="B27" i="2"/>
  <c r="X26" i="2"/>
  <c r="W26" i="2"/>
  <c r="E26" i="2"/>
  <c r="C26" i="2"/>
  <c r="B26" i="2"/>
  <c r="X25" i="2"/>
  <c r="W25" i="2"/>
  <c r="E25" i="2"/>
  <c r="C25" i="2"/>
  <c r="B25" i="2"/>
  <c r="X24" i="2"/>
  <c r="W24" i="2"/>
  <c r="E24" i="2"/>
  <c r="C24" i="2"/>
  <c r="B24" i="2"/>
  <c r="X23" i="2"/>
  <c r="W23" i="2"/>
  <c r="E23" i="2"/>
  <c r="C23" i="2"/>
  <c r="B23" i="2"/>
  <c r="X22" i="2"/>
  <c r="W22" i="2"/>
  <c r="E22" i="2"/>
  <c r="C22" i="2"/>
  <c r="B22" i="2"/>
  <c r="X40" i="2"/>
  <c r="W40" i="2"/>
  <c r="E40" i="2"/>
  <c r="C40" i="2"/>
  <c r="B40" i="2"/>
  <c r="X39" i="2"/>
  <c r="W39" i="2"/>
  <c r="E39" i="2"/>
  <c r="C39" i="2"/>
  <c r="B39" i="2"/>
  <c r="X38" i="2"/>
  <c r="W38" i="2"/>
  <c r="E38" i="2"/>
  <c r="C38" i="2"/>
  <c r="B38" i="2"/>
  <c r="X37" i="2"/>
  <c r="W37" i="2"/>
  <c r="E37" i="2"/>
  <c r="C37" i="2"/>
  <c r="B37" i="2"/>
  <c r="X36" i="2"/>
  <c r="W36" i="2"/>
  <c r="E36" i="2"/>
  <c r="C36" i="2"/>
  <c r="B36" i="2"/>
  <c r="X35" i="2"/>
  <c r="W35" i="2"/>
  <c r="E35" i="2"/>
  <c r="C35" i="2"/>
  <c r="B35" i="2"/>
  <c r="X34" i="2"/>
  <c r="W34" i="2"/>
  <c r="E34" i="2"/>
  <c r="C34" i="2"/>
  <c r="B34" i="2"/>
  <c r="X33" i="2"/>
  <c r="W33" i="2"/>
  <c r="E33" i="2"/>
  <c r="C33" i="2"/>
  <c r="B33" i="2"/>
  <c r="X32" i="2"/>
  <c r="W32" i="2"/>
  <c r="E32" i="2"/>
  <c r="C32" i="2"/>
  <c r="B32" i="2"/>
  <c r="X31" i="2"/>
  <c r="W31" i="2"/>
  <c r="E31" i="2"/>
  <c r="C31" i="2"/>
  <c r="B31" i="2"/>
  <c r="X20" i="2"/>
  <c r="W20" i="2"/>
  <c r="E20" i="2"/>
  <c r="L20" i="2" s="1"/>
  <c r="C20" i="2"/>
  <c r="B20" i="2"/>
  <c r="X19" i="2"/>
  <c r="W19" i="2"/>
  <c r="E19" i="2"/>
  <c r="L19" i="2" s="1"/>
  <c r="C19" i="2"/>
  <c r="B19" i="2"/>
  <c r="X18" i="2"/>
  <c r="W18" i="2"/>
  <c r="E18" i="2"/>
  <c r="C18" i="2"/>
  <c r="H18" i="2" s="1"/>
  <c r="B18" i="2"/>
  <c r="X17" i="2"/>
  <c r="W17" i="2"/>
  <c r="E17" i="2"/>
  <c r="L17" i="2" s="1"/>
  <c r="C17" i="2"/>
  <c r="B17" i="2"/>
  <c r="X16" i="2"/>
  <c r="W16" i="2"/>
  <c r="E16" i="2"/>
  <c r="L16" i="2" s="1"/>
  <c r="C16" i="2"/>
  <c r="B16" i="2"/>
  <c r="X15" i="2"/>
  <c r="W15" i="2"/>
  <c r="E15" i="2"/>
  <c r="C15" i="2"/>
  <c r="B15" i="2"/>
  <c r="X14" i="2"/>
  <c r="W14" i="2"/>
  <c r="E14" i="2"/>
  <c r="L14" i="2" s="1"/>
  <c r="C14" i="2"/>
  <c r="H14" i="2" s="1"/>
  <c r="B14" i="2"/>
  <c r="X13" i="2"/>
  <c r="W13" i="2"/>
  <c r="E13" i="2"/>
  <c r="C13" i="2"/>
  <c r="H13" i="2" s="1"/>
  <c r="B13" i="2"/>
  <c r="X11" i="2"/>
  <c r="W11" i="2"/>
  <c r="E11" i="2"/>
  <c r="L11" i="2" s="1"/>
  <c r="C11" i="2"/>
  <c r="H11" i="2" s="1"/>
  <c r="B11" i="2"/>
  <c r="X10" i="2"/>
  <c r="W10" i="2"/>
  <c r="E10" i="2"/>
  <c r="C10" i="2"/>
  <c r="B10" i="2"/>
  <c r="X9" i="2"/>
  <c r="W9" i="2"/>
  <c r="E9" i="2"/>
  <c r="C9" i="2"/>
  <c r="B9" i="2"/>
  <c r="X8" i="2"/>
  <c r="W8" i="2"/>
  <c r="E8" i="2"/>
  <c r="C8" i="2"/>
  <c r="B8" i="2"/>
  <c r="X7" i="2"/>
  <c r="W7" i="2"/>
  <c r="E7" i="2"/>
  <c r="C7" i="2"/>
  <c r="B7" i="2"/>
  <c r="X6" i="2"/>
  <c r="W6" i="2"/>
  <c r="E6" i="2"/>
  <c r="C6" i="2"/>
  <c r="B6" i="2"/>
  <c r="X5" i="2"/>
  <c r="W5" i="2"/>
  <c r="E5" i="2"/>
  <c r="C5" i="2"/>
  <c r="B5" i="2"/>
  <c r="X4" i="2"/>
  <c r="W4" i="2"/>
  <c r="E4" i="2"/>
  <c r="C4" i="2"/>
  <c r="B4" i="2"/>
  <c r="X3" i="2"/>
  <c r="W3" i="2"/>
  <c r="E3" i="2"/>
  <c r="C3" i="2"/>
  <c r="B3" i="2"/>
  <c r="X2" i="2"/>
  <c r="W2" i="2"/>
  <c r="E2" i="2"/>
  <c r="C2" i="2"/>
  <c r="B2" i="2"/>
  <c r="X1" i="2"/>
  <c r="W1" i="2"/>
  <c r="E1" i="2"/>
  <c r="C1" i="2"/>
  <c r="B1" i="2"/>
  <c r="E21" i="2"/>
  <c r="C21" i="2"/>
  <c r="B21" i="2"/>
  <c r="E12" i="2"/>
  <c r="L12" i="2" s="1"/>
  <c r="C12" i="2"/>
  <c r="H12" i="2" s="1"/>
  <c r="B12" i="2"/>
  <c r="W12" i="2"/>
  <c r="X12" i="2"/>
  <c r="W21" i="2"/>
  <c r="X21" i="2"/>
  <c r="A12" i="2" l="1"/>
  <c r="A3" i="2"/>
  <c r="A20" i="2"/>
  <c r="A24" i="2"/>
  <c r="A5" i="2"/>
  <c r="A14" i="2"/>
  <c r="A32" i="2"/>
  <c r="A40" i="2"/>
  <c r="A29" i="2"/>
  <c r="A11" i="2"/>
  <c r="A38" i="2"/>
  <c r="A27" i="2"/>
  <c r="A8" i="2"/>
  <c r="A17" i="2"/>
  <c r="A35" i="2"/>
  <c r="A21" i="2"/>
  <c r="A2" i="2"/>
  <c r="A10" i="2"/>
  <c r="A19" i="2"/>
  <c r="A37" i="2"/>
  <c r="A26" i="2"/>
  <c r="A7" i="2"/>
  <c r="A16" i="2"/>
  <c r="A4" i="2"/>
  <c r="A13" i="2"/>
  <c r="A31" i="2"/>
  <c r="A9" i="2"/>
  <c r="A18" i="2"/>
  <c r="A36" i="2"/>
  <c r="A25" i="2"/>
  <c r="A34" i="2"/>
  <c r="A23" i="2"/>
  <c r="A39" i="2"/>
  <c r="A28" i="2"/>
  <c r="A6" i="2"/>
  <c r="A15" i="2"/>
  <c r="A33" i="2"/>
  <c r="A22" i="2"/>
  <c r="A30" i="2"/>
  <c r="A1" i="2"/>
  <c r="F23" i="2"/>
  <c r="D31" i="2"/>
  <c r="D35" i="2"/>
  <c r="D5" i="2"/>
  <c r="D26" i="2"/>
  <c r="F29" i="2"/>
  <c r="F13" i="2"/>
  <c r="K13" i="2" s="1"/>
  <c r="N13" i="2" s="1"/>
  <c r="D15" i="2"/>
  <c r="I15" i="2" s="1"/>
  <c r="F33" i="2"/>
  <c r="F37" i="2"/>
  <c r="F27" i="2"/>
  <c r="D24" i="2"/>
  <c r="F25" i="2"/>
  <c r="D30" i="2"/>
  <c r="F10" i="2"/>
  <c r="D33" i="2"/>
  <c r="D37" i="2"/>
  <c r="F9" i="2"/>
  <c r="D17" i="2"/>
  <c r="I17" i="2" s="1"/>
  <c r="O17" i="2" s="1"/>
  <c r="D28" i="2"/>
  <c r="D39" i="2"/>
  <c r="F3" i="2"/>
  <c r="F17" i="2"/>
  <c r="K17" i="2" s="1"/>
  <c r="F31" i="2"/>
  <c r="F35" i="2"/>
  <c r="F39" i="2"/>
  <c r="H9" i="2"/>
  <c r="D10" i="2"/>
  <c r="D14" i="2"/>
  <c r="I14" i="2" s="1"/>
  <c r="O14" i="2" s="1"/>
  <c r="D22" i="2"/>
  <c r="F18" i="2"/>
  <c r="K18" i="2" s="1"/>
  <c r="N18" i="2" s="1"/>
  <c r="F19" i="2"/>
  <c r="K19" i="2" s="1"/>
  <c r="F22" i="2"/>
  <c r="F24" i="2"/>
  <c r="F26" i="2"/>
  <c r="F28" i="2"/>
  <c r="F30" i="2"/>
  <c r="F15" i="2"/>
  <c r="K15" i="2" s="1"/>
  <c r="H17" i="2"/>
  <c r="H15" i="2"/>
  <c r="D20" i="2"/>
  <c r="I20" i="2" s="1"/>
  <c r="O20" i="2" s="1"/>
  <c r="D23" i="2"/>
  <c r="D25" i="2"/>
  <c r="D27" i="2"/>
  <c r="D29" i="2"/>
  <c r="F16" i="2"/>
  <c r="K16" i="2" s="1"/>
  <c r="H7" i="2"/>
  <c r="D32" i="2"/>
  <c r="D36" i="2"/>
  <c r="D40" i="2"/>
  <c r="L13" i="2"/>
  <c r="D34" i="2"/>
  <c r="D38" i="2"/>
  <c r="H10" i="2"/>
  <c r="F32" i="2"/>
  <c r="F34" i="2"/>
  <c r="F36" i="2"/>
  <c r="F38" i="2"/>
  <c r="F40" i="2"/>
  <c r="D19" i="2"/>
  <c r="I19" i="2" s="1"/>
  <c r="O19" i="2" s="1"/>
  <c r="D16" i="2"/>
  <c r="I16" i="2" s="1"/>
  <c r="O16" i="2" s="1"/>
  <c r="H20" i="2"/>
  <c r="F4" i="2"/>
  <c r="F8" i="2"/>
  <c r="D9" i="2"/>
  <c r="L15" i="2"/>
  <c r="H16" i="2"/>
  <c r="D8" i="2"/>
  <c r="D11" i="2"/>
  <c r="I11" i="2" s="1"/>
  <c r="O11" i="2" s="1"/>
  <c r="F14" i="2"/>
  <c r="K14" i="2" s="1"/>
  <c r="N14" i="2" s="1"/>
  <c r="L18" i="2"/>
  <c r="H19" i="2"/>
  <c r="F11" i="2"/>
  <c r="K11" i="2" s="1"/>
  <c r="N11" i="2" s="1"/>
  <c r="F20" i="2"/>
  <c r="K20" i="2" s="1"/>
  <c r="D18" i="2"/>
  <c r="I18" i="2" s="1"/>
  <c r="D13" i="2"/>
  <c r="I13" i="2" s="1"/>
  <c r="F7" i="2"/>
  <c r="H2" i="2"/>
  <c r="F2" i="2"/>
  <c r="H6" i="2"/>
  <c r="H5" i="2"/>
  <c r="H1" i="2"/>
  <c r="D3" i="2"/>
  <c r="D2" i="2"/>
  <c r="D6" i="2"/>
  <c r="D7" i="2"/>
  <c r="F6" i="2"/>
  <c r="D4" i="2"/>
  <c r="H3" i="2"/>
  <c r="H4" i="2"/>
  <c r="H8" i="2"/>
  <c r="F1" i="2"/>
  <c r="D1" i="2"/>
  <c r="F5" i="2"/>
  <c r="F12" i="2"/>
  <c r="K12" i="2" s="1"/>
  <c r="N12" i="2" s="1"/>
  <c r="D12" i="2"/>
  <c r="I12" i="2" s="1"/>
  <c r="O12" i="2" s="1"/>
  <c r="D21" i="2"/>
  <c r="F21" i="2"/>
  <c r="I5" i="2" l="1"/>
  <c r="U5" i="2" s="1"/>
  <c r="T35" i="2"/>
  <c r="K35" i="2" s="1"/>
  <c r="T31" i="2"/>
  <c r="H31" i="2" s="1"/>
  <c r="T37" i="2"/>
  <c r="K37" i="2" s="1"/>
  <c r="T23" i="2"/>
  <c r="I23" i="2" s="1"/>
  <c r="L23" i="2" s="1"/>
  <c r="O23" i="2" s="1"/>
  <c r="T29" i="2"/>
  <c r="I29" i="2" s="1"/>
  <c r="L29" i="2" s="1"/>
  <c r="O29" i="2" s="1"/>
  <c r="I6" i="2"/>
  <c r="U6" i="2" s="1"/>
  <c r="O15" i="2"/>
  <c r="T26" i="2"/>
  <c r="H26" i="2" s="1"/>
  <c r="I10" i="2"/>
  <c r="U10" i="2" s="1"/>
  <c r="N17" i="2"/>
  <c r="U17" i="2" s="1"/>
  <c r="Q17" i="2" s="1"/>
  <c r="T33" i="2"/>
  <c r="K33" i="2" s="1"/>
  <c r="I4" i="2"/>
  <c r="U4" i="2" s="1"/>
  <c r="T28" i="2"/>
  <c r="K28" i="2" s="1"/>
  <c r="T39" i="2"/>
  <c r="I39" i="2" s="1"/>
  <c r="L39" i="2" s="1"/>
  <c r="O39" i="2" s="1"/>
  <c r="T27" i="2"/>
  <c r="I27" i="2" s="1"/>
  <c r="L27" i="2" s="1"/>
  <c r="O27" i="2" s="1"/>
  <c r="N19" i="2"/>
  <c r="U19" i="2" s="1"/>
  <c r="P19" i="2" s="1"/>
  <c r="T24" i="2"/>
  <c r="H24" i="2" s="1"/>
  <c r="T30" i="2"/>
  <c r="K30" i="2" s="1"/>
  <c r="T25" i="2"/>
  <c r="H25" i="2" s="1"/>
  <c r="T40" i="2"/>
  <c r="I40" i="2" s="1"/>
  <c r="L40" i="2" s="1"/>
  <c r="O40" i="2" s="1"/>
  <c r="N16" i="2"/>
  <c r="U16" i="2" s="1"/>
  <c r="Q16" i="2" s="1"/>
  <c r="T22" i="2"/>
  <c r="I22" i="2" s="1"/>
  <c r="L22" i="2" s="1"/>
  <c r="O22" i="2" s="1"/>
  <c r="U14" i="2"/>
  <c r="R14" i="2" s="1"/>
  <c r="I2" i="2"/>
  <c r="U2" i="2" s="1"/>
  <c r="T38" i="2"/>
  <c r="I38" i="2" s="1"/>
  <c r="L38" i="2" s="1"/>
  <c r="O38" i="2" s="1"/>
  <c r="N15" i="2"/>
  <c r="U11" i="2"/>
  <c r="Q11" i="2" s="1"/>
  <c r="I3" i="2"/>
  <c r="U3" i="2" s="1"/>
  <c r="I9" i="2"/>
  <c r="U9" i="2" s="1"/>
  <c r="T34" i="2"/>
  <c r="I34" i="2" s="1"/>
  <c r="L34" i="2" s="1"/>
  <c r="O34" i="2" s="1"/>
  <c r="I8" i="2"/>
  <c r="U8" i="2" s="1"/>
  <c r="O13" i="2"/>
  <c r="U13" i="2" s="1"/>
  <c r="R13" i="2" s="1"/>
  <c r="T36" i="2"/>
  <c r="T32" i="2"/>
  <c r="U12" i="2"/>
  <c r="R12" i="2" s="1"/>
  <c r="N20" i="2"/>
  <c r="U20" i="2" s="1"/>
  <c r="Q20" i="2" s="1"/>
  <c r="O18" i="2"/>
  <c r="U18" i="2" s="1"/>
  <c r="I7" i="2"/>
  <c r="U7" i="2" s="1"/>
  <c r="I1" i="2"/>
  <c r="U1" i="2" s="1"/>
  <c r="T21" i="2"/>
  <c r="L5" i="2" l="1"/>
  <c r="L7" i="2"/>
  <c r="L9" i="2"/>
  <c r="L3" i="2"/>
  <c r="L4" i="2"/>
  <c r="K1" i="2"/>
  <c r="L10" i="2"/>
  <c r="H37" i="2"/>
  <c r="N37" i="2" s="1"/>
  <c r="I37" i="2"/>
  <c r="L37" i="2" s="1"/>
  <c r="I26" i="2"/>
  <c r="H35" i="2"/>
  <c r="N35" i="2" s="1"/>
  <c r="I28" i="2"/>
  <c r="L28" i="2" s="1"/>
  <c r="O28" i="2" s="1"/>
  <c r="H28" i="2"/>
  <c r="N28" i="2" s="1"/>
  <c r="K26" i="2"/>
  <c r="K29" i="2"/>
  <c r="H29" i="2"/>
  <c r="I35" i="2"/>
  <c r="L35" i="2" s="1"/>
  <c r="O35" i="2" s="1"/>
  <c r="H23" i="2"/>
  <c r="K23" i="2"/>
  <c r="P11" i="2"/>
  <c r="H34" i="2"/>
  <c r="R11" i="2"/>
  <c r="K34" i="2"/>
  <c r="K6" i="2"/>
  <c r="L6" i="2"/>
  <c r="H27" i="2"/>
  <c r="I31" i="2"/>
  <c r="L31" i="2" s="1"/>
  <c r="O31" i="2" s="1"/>
  <c r="K31" i="2"/>
  <c r="N31" i="2" s="1"/>
  <c r="U15" i="2"/>
  <c r="P15" i="2" s="1"/>
  <c r="K22" i="2"/>
  <c r="K38" i="2"/>
  <c r="H38" i="2"/>
  <c r="H40" i="2"/>
  <c r="H39" i="2"/>
  <c r="K40" i="2"/>
  <c r="K39" i="2"/>
  <c r="K2" i="2"/>
  <c r="L2" i="2"/>
  <c r="P14" i="2"/>
  <c r="Q14" i="2"/>
  <c r="P16" i="2"/>
  <c r="I33" i="2"/>
  <c r="L33" i="2" s="1"/>
  <c r="O33" i="2" s="1"/>
  <c r="H33" i="2"/>
  <c r="N33" i="2" s="1"/>
  <c r="K27" i="2"/>
  <c r="H22" i="2"/>
  <c r="P17" i="2"/>
  <c r="K24" i="2"/>
  <c r="N24" i="2" s="1"/>
  <c r="R19" i="2"/>
  <c r="I24" i="2"/>
  <c r="L24" i="2" s="1"/>
  <c r="O24" i="2" s="1"/>
  <c r="K9" i="2"/>
  <c r="K10" i="2"/>
  <c r="Q19" i="2"/>
  <c r="R16" i="2"/>
  <c r="I30" i="2"/>
  <c r="L30" i="2" s="1"/>
  <c r="O30" i="2" s="1"/>
  <c r="H30" i="2"/>
  <c r="K5" i="2"/>
  <c r="I25" i="2"/>
  <c r="L25" i="2" s="1"/>
  <c r="O25" i="2" s="1"/>
  <c r="K25" i="2"/>
  <c r="N25" i="2" s="1"/>
  <c r="L1" i="2"/>
  <c r="L8" i="2"/>
  <c r="K8" i="2"/>
  <c r="R17" i="2"/>
  <c r="K7" i="2"/>
  <c r="P13" i="2"/>
  <c r="Q13" i="2"/>
  <c r="Q12" i="2"/>
  <c r="K3" i="2"/>
  <c r="I32" i="2"/>
  <c r="L32" i="2" s="1"/>
  <c r="O32" i="2" s="1"/>
  <c r="H32" i="2"/>
  <c r="K32" i="2"/>
  <c r="I36" i="2"/>
  <c r="L36" i="2" s="1"/>
  <c r="O36" i="2" s="1"/>
  <c r="H36" i="2"/>
  <c r="K36" i="2"/>
  <c r="P20" i="2"/>
  <c r="P12" i="2"/>
  <c r="R20" i="2"/>
  <c r="K4" i="2"/>
  <c r="R18" i="2"/>
  <c r="P18" i="2"/>
  <c r="Q18" i="2"/>
  <c r="I21" i="2"/>
  <c r="K21" i="2"/>
  <c r="H21" i="2"/>
  <c r="N26" i="2" l="1"/>
  <c r="L26" i="2"/>
  <c r="O37" i="2"/>
  <c r="U37" i="2" s="1"/>
  <c r="Q37" i="2" s="1"/>
  <c r="N30" i="2"/>
  <c r="U30" i="2" s="1"/>
  <c r="U28" i="2"/>
  <c r="P28" i="2" s="1"/>
  <c r="U35" i="2"/>
  <c r="R35" i="2" s="1"/>
  <c r="N22" i="2"/>
  <c r="N23" i="2"/>
  <c r="U23" i="2" s="1"/>
  <c r="R23" i="2" s="1"/>
  <c r="N29" i="2"/>
  <c r="N27" i="2"/>
  <c r="U27" i="2" s="1"/>
  <c r="R27" i="2" s="1"/>
  <c r="N39" i="2"/>
  <c r="U39" i="2" s="1"/>
  <c r="R39" i="2" s="1"/>
  <c r="N34" i="2"/>
  <c r="U34" i="2" s="1"/>
  <c r="R34" i="2" s="1"/>
  <c r="U24" i="2"/>
  <c r="P24" i="2" s="1"/>
  <c r="N38" i="2"/>
  <c r="U38" i="2" s="1"/>
  <c r="R38" i="2" s="1"/>
  <c r="U31" i="2"/>
  <c r="Q31" i="2" s="1"/>
  <c r="Q15" i="2"/>
  <c r="U25" i="2"/>
  <c r="R25" i="2" s="1"/>
  <c r="R15" i="2"/>
  <c r="U33" i="2"/>
  <c r="Q33" i="2" s="1"/>
  <c r="N40" i="2"/>
  <c r="N36" i="2"/>
  <c r="U36" i="2" s="1"/>
  <c r="N32" i="2"/>
  <c r="U32" i="2" s="1"/>
  <c r="L21" i="2"/>
  <c r="N21" i="2"/>
  <c r="U22" i="2" l="1"/>
  <c r="P22" i="2" s="1"/>
  <c r="U29" i="2"/>
  <c r="R29" i="2" s="1"/>
  <c r="O26" i="2"/>
  <c r="U40" i="2"/>
  <c r="P40" i="2" s="1"/>
  <c r="P35" i="2"/>
  <c r="Q35" i="2"/>
  <c r="R28" i="2"/>
  <c r="Q28" i="2"/>
  <c r="Q23" i="2"/>
  <c r="P23" i="2"/>
  <c r="Q27" i="2"/>
  <c r="P27" i="2"/>
  <c r="P37" i="2"/>
  <c r="R37" i="2"/>
  <c r="P39" i="2"/>
  <c r="Q39" i="2"/>
  <c r="P31" i="2"/>
  <c r="R24" i="2"/>
  <c r="Q25" i="2"/>
  <c r="Q24" i="2"/>
  <c r="P38" i="2"/>
  <c r="P25" i="2"/>
  <c r="Q34" i="2"/>
  <c r="P34" i="2"/>
  <c r="Q38" i="2"/>
  <c r="R31" i="2"/>
  <c r="R33" i="2"/>
  <c r="P33" i="2"/>
  <c r="R30" i="2"/>
  <c r="P30" i="2"/>
  <c r="Q30" i="2"/>
  <c r="R36" i="2"/>
  <c r="Q36" i="2"/>
  <c r="P36" i="2"/>
  <c r="R32" i="2"/>
  <c r="Q32" i="2"/>
  <c r="P32" i="2"/>
  <c r="O21" i="2"/>
  <c r="Q22" i="2" l="1"/>
  <c r="R22" i="2"/>
  <c r="Q29" i="2"/>
  <c r="P29" i="2"/>
  <c r="U26" i="2"/>
  <c r="Q40" i="2"/>
  <c r="R40" i="2"/>
  <c r="U21" i="2"/>
  <c r="R26" i="2" l="1"/>
  <c r="P26" i="2"/>
  <c r="Q26" i="2"/>
  <c r="Q21" i="2"/>
  <c r="R21" i="2"/>
  <c r="P21" i="2"/>
</calcChain>
</file>

<file path=xl/sharedStrings.xml><?xml version="1.0" encoding="utf-8"?>
<sst xmlns="http://schemas.openxmlformats.org/spreadsheetml/2006/main" count="623" uniqueCount="29">
  <si>
    <t>+</t>
  </si>
  <si>
    <t>-</t>
  </si>
  <si>
    <t>:</t>
  </si>
  <si>
    <t>=</t>
  </si>
  <si>
    <t>Lösung:</t>
  </si>
  <si>
    <t>·</t>
  </si>
  <si>
    <t>Für neue Zufallswerte</t>
  </si>
  <si>
    <t>F9 drücken</t>
  </si>
  <si>
    <t>www.schlauistwow.de</t>
  </si>
  <si>
    <t>Klassenarbeitstraining Bruchrechnung</t>
  </si>
  <si>
    <t>Kürzen</t>
  </si>
  <si>
    <t>Zähler</t>
  </si>
  <si>
    <t>Nenner</t>
  </si>
  <si>
    <t>Zahl</t>
  </si>
  <si>
    <t>Erweitern</t>
  </si>
  <si>
    <t>a)</t>
  </si>
  <si>
    <t>b)</t>
  </si>
  <si>
    <t>c)</t>
  </si>
  <si>
    <t>d)</t>
  </si>
  <si>
    <t>e)</t>
  </si>
  <si>
    <t>f)</t>
  </si>
  <si>
    <t>Aufgabe 1: Brüche addieren/subtrahieren. Kürze soweit wie möglich.</t>
  </si>
  <si>
    <t>Aufgabe 2: Brüche mit einer Zahl multiplizieren. Kürze soweit wie möglich.</t>
  </si>
  <si>
    <t>Aufgabe 5: Brüche durch eine Zahl teilen. Kürze soweit wie möglich.</t>
  </si>
  <si>
    <t>Aufgabe 6: Brüche dividieren</t>
  </si>
  <si>
    <t>Aufgabe 7: Schreibe als gemischter Bruch</t>
  </si>
  <si>
    <t>Aufgabe 8: Schreibe als Bruch</t>
  </si>
  <si>
    <t>Aufgabe 4: Brüche multiplizieren. Kürze soweit wie möglich.</t>
  </si>
  <si>
    <t>Aufgabe 3: Brüche multiplizieren. Kürze soweit wie möglich.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</si>
</sst>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8"/>
  <sheetViews>
    <sheetView tabSelected="1" zoomScaleNormal="100" workbookViewId="0">
      <selection activeCell="AU29" sqref="AU29"/>
    </sheetView>
  </sheetViews>
  <sheetFormatPr baseColWidth="10" defaultRowHeight="14.5" x14ac:dyDescent="0.35"/>
  <cols>
    <col min="1" max="1" width="3.81640625" customWidth="1"/>
    <col min="2" max="2" width="5.1796875" customWidth="1"/>
    <col min="3" max="3" width="4" customWidth="1"/>
    <col min="4" max="4" width="2.7265625" customWidth="1"/>
    <col min="5" max="5" width="4" customWidth="1"/>
    <col min="6" max="6" width="2.90625" customWidth="1"/>
    <col min="7" max="7" width="5.08984375" customWidth="1"/>
    <col min="8" max="8" width="4" customWidth="1"/>
    <col min="9" max="9" width="3.54296875" customWidth="1"/>
    <col min="10" max="10" width="3.90625" customWidth="1"/>
    <col min="11" max="11" width="4.7265625" customWidth="1"/>
    <col min="12" max="12" width="5.453125" customWidth="1"/>
    <col min="13" max="13" width="3.90625" customWidth="1"/>
    <col min="14" max="15" width="3.7265625" customWidth="1"/>
    <col min="16" max="16" width="2.90625" customWidth="1"/>
    <col min="17" max="17" width="4.81640625" customWidth="1"/>
    <col min="18" max="19" width="4.54296875" customWidth="1"/>
    <col min="20" max="20" width="7.36328125" customWidth="1"/>
    <col min="21" max="21" width="2.08984375" customWidth="1"/>
    <col min="22" max="22" width="3" customWidth="1"/>
    <col min="23" max="23" width="3.36328125" customWidth="1"/>
    <col min="24" max="24" width="3.1796875" customWidth="1"/>
    <col min="25" max="25" width="2.6328125" customWidth="1"/>
    <col min="26" max="26" width="3.08984375" customWidth="1"/>
    <col min="27" max="27" width="4" customWidth="1"/>
    <col min="28" max="28" width="2" bestFit="1" customWidth="1"/>
    <col min="29" max="29" width="3.81640625" customWidth="1"/>
    <col min="30" max="30" width="2" bestFit="1" customWidth="1"/>
    <col min="31" max="31" width="4.1796875" bestFit="1" customWidth="1"/>
    <col min="32" max="32" width="3.36328125" customWidth="1"/>
    <col min="33" max="33" width="2.81640625" bestFit="1" customWidth="1"/>
    <col min="34" max="34" width="3" customWidth="1"/>
    <col min="35" max="35" width="3.26953125" customWidth="1"/>
    <col min="36" max="36" width="3.36328125" customWidth="1"/>
    <col min="37" max="37" width="2.7265625" customWidth="1"/>
    <col min="38" max="38" width="4.1796875" bestFit="1" customWidth="1"/>
    <col min="39" max="39" width="2" bestFit="1" customWidth="1"/>
    <col min="40" max="40" width="3.453125" customWidth="1"/>
    <col min="41" max="41" width="3.81640625" bestFit="1" customWidth="1"/>
    <col min="42" max="42" width="2.81640625" bestFit="1" customWidth="1"/>
    <col min="43" max="43" width="3.81640625" bestFit="1" customWidth="1"/>
    <col min="44" max="44" width="3.7265625" customWidth="1"/>
    <col min="45" max="45" width="3.36328125" customWidth="1"/>
    <col min="46" max="46" width="2.81640625" bestFit="1" customWidth="1"/>
    <col min="47" max="47" width="3.36328125" customWidth="1"/>
    <col min="48" max="48" width="3.90625" customWidth="1"/>
  </cols>
  <sheetData>
    <row r="1" spans="1:50" ht="18.5" customHeight="1" x14ac:dyDescent="0.35">
      <c r="A1" s="17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" t="s">
        <v>4</v>
      </c>
    </row>
    <row r="2" spans="1:50" ht="7.5" customHeight="1" x14ac:dyDescent="0.35"/>
    <row r="3" spans="1:50" x14ac:dyDescent="0.35">
      <c r="A3" s="1" t="s">
        <v>21</v>
      </c>
      <c r="K3" s="5"/>
      <c r="U3" s="1" t="str">
        <f>A3</f>
        <v>Aufgabe 1: Brüche addieren/subtrahieren. Kürze soweit wie möglich.</v>
      </c>
      <c r="V3" s="1"/>
      <c r="AW3" s="13" t="s">
        <v>6</v>
      </c>
      <c r="AX3" s="13"/>
    </row>
    <row r="4" spans="1:50" ht="7.5" customHeight="1" x14ac:dyDescent="0.35">
      <c r="C4" s="5">
        <f ca="1">RANDBETWEEN(2,9)</f>
        <v>8</v>
      </c>
      <c r="D4" s="5"/>
      <c r="E4" s="5">
        <f ca="1">RANDBETWEEN(2,9)</f>
        <v>4</v>
      </c>
      <c r="N4" s="5">
        <f ca="1">RANDBETWEEN(2,9)</f>
        <v>3</v>
      </c>
    </row>
    <row r="5" spans="1:50" ht="15" thickBot="1" x14ac:dyDescent="0.4">
      <c r="A5" s="5">
        <v>1</v>
      </c>
      <c r="B5" s="8" t="s">
        <v>15</v>
      </c>
      <c r="C5" s="3">
        <f ca="1">RANDBETWEEN(2,9)</f>
        <v>3</v>
      </c>
      <c r="D5" s="9" t="s">
        <v>0</v>
      </c>
      <c r="E5" s="3">
        <f ca="1">IF(E4=E6,E4-1,E4)</f>
        <v>4</v>
      </c>
      <c r="F5" s="9" t="s">
        <v>3</v>
      </c>
      <c r="G5" s="4"/>
      <c r="H5" s="4"/>
      <c r="I5" s="4"/>
      <c r="J5" s="5">
        <v>2</v>
      </c>
      <c r="K5" s="8" t="str">
        <f>CHAR(J5+96)&amp;")"</f>
        <v>b)</v>
      </c>
      <c r="L5" s="3">
        <f ca="1">RANDBETWEEN(2,9)+N5</f>
        <v>10</v>
      </c>
      <c r="M5" s="9" t="s">
        <v>1</v>
      </c>
      <c r="N5" s="3">
        <f ca="1">IF(N4=N6,N4-1,N4)</f>
        <v>3</v>
      </c>
      <c r="O5" s="9" t="s">
        <v>3</v>
      </c>
      <c r="P5" s="4"/>
      <c r="Q5" s="4"/>
      <c r="R5" s="4"/>
      <c r="S5" s="4"/>
      <c r="T5" s="4"/>
      <c r="U5" s="5">
        <f>A5</f>
        <v>1</v>
      </c>
      <c r="V5" s="8" t="s">
        <v>15</v>
      </c>
      <c r="W5" s="3">
        <f ca="1">C5</f>
        <v>3</v>
      </c>
      <c r="X5" s="9" t="s">
        <v>0</v>
      </c>
      <c r="Y5" s="3">
        <f ca="1">E5</f>
        <v>4</v>
      </c>
      <c r="Z5" s="9" t="s">
        <v>3</v>
      </c>
      <c r="AA5" s="3">
        <f ca="1">W5</f>
        <v>3</v>
      </c>
      <c r="AB5" s="7" t="s">
        <v>0</v>
      </c>
      <c r="AC5" s="3">
        <f ca="1">Y5</f>
        <v>4</v>
      </c>
      <c r="AD5" s="9" t="s">
        <v>3</v>
      </c>
      <c r="AE5" s="3">
        <f ca="1">W5+Y5</f>
        <v>7</v>
      </c>
      <c r="AF5" s="9" t="str">
        <f ca="1">IF(GCD(AE5,AE6)&gt;1,"=","")</f>
        <v/>
      </c>
      <c r="AG5" s="3" t="str">
        <f ca="1">IF(GCD(AE5,AE6)&gt;1,AE5/GCD(AE5,AE6),"")</f>
        <v/>
      </c>
      <c r="AJ5" s="8" t="s">
        <v>16</v>
      </c>
      <c r="AK5" s="3">
        <f ca="1">L5</f>
        <v>10</v>
      </c>
      <c r="AL5" s="9" t="s">
        <v>1</v>
      </c>
      <c r="AM5" s="3">
        <f ca="1">N5</f>
        <v>3</v>
      </c>
      <c r="AN5" s="9" t="s">
        <v>3</v>
      </c>
      <c r="AO5" s="3">
        <f ca="1">AK5</f>
        <v>10</v>
      </c>
      <c r="AP5" s="7" t="s">
        <v>1</v>
      </c>
      <c r="AQ5" s="3">
        <f ca="1">AM5</f>
        <v>3</v>
      </c>
      <c r="AR5" s="9" t="s">
        <v>3</v>
      </c>
      <c r="AS5" s="3">
        <f ca="1">AK5-AM5</f>
        <v>7</v>
      </c>
      <c r="AT5" s="9" t="str">
        <f ca="1">IF(GCD(AS5,AS6)&gt;1,"=","")</f>
        <v>=</v>
      </c>
      <c r="AU5" s="3">
        <f ca="1">IF(GCD(AS5,AS6)&gt;1,AS5/GCD(AS5,AS6),"")</f>
        <v>1</v>
      </c>
      <c r="AW5" s="13" t="s">
        <v>7</v>
      </c>
      <c r="AX5" s="13"/>
    </row>
    <row r="6" spans="1:50" x14ac:dyDescent="0.35">
      <c r="A6" s="5">
        <f>A5</f>
        <v>1</v>
      </c>
      <c r="B6" s="8"/>
      <c r="C6" s="2">
        <f ca="1">IF(C4=C5,C4+1,C4)</f>
        <v>8</v>
      </c>
      <c r="D6" s="9"/>
      <c r="E6" s="2">
        <f ca="1">C6</f>
        <v>8</v>
      </c>
      <c r="F6" s="9"/>
      <c r="G6" s="4"/>
      <c r="H6" s="4"/>
      <c r="I6" s="4"/>
      <c r="J6" s="5">
        <f>J5</f>
        <v>2</v>
      </c>
      <c r="K6" s="8"/>
      <c r="L6" s="2">
        <f ca="1">RANDBETWEEN(2,9)</f>
        <v>7</v>
      </c>
      <c r="M6" s="9"/>
      <c r="N6" s="2">
        <f ca="1">L6</f>
        <v>7</v>
      </c>
      <c r="O6" s="9"/>
      <c r="P6" s="4"/>
      <c r="Q6" s="4"/>
      <c r="R6" s="4"/>
      <c r="S6" s="4"/>
      <c r="T6" s="4"/>
      <c r="U6" s="5">
        <f>U5</f>
        <v>1</v>
      </c>
      <c r="V6" s="8"/>
      <c r="W6" s="2">
        <f ca="1">C6</f>
        <v>8</v>
      </c>
      <c r="X6" s="9"/>
      <c r="Y6" s="2">
        <f ca="1">E6</f>
        <v>8</v>
      </c>
      <c r="Z6" s="9"/>
      <c r="AA6" s="12">
        <f ca="1">W6</f>
        <v>8</v>
      </c>
      <c r="AB6" s="12"/>
      <c r="AC6" s="12"/>
      <c r="AD6" s="9"/>
      <c r="AE6" s="2">
        <f ca="1">AA6</f>
        <v>8</v>
      </c>
      <c r="AF6" s="9"/>
      <c r="AG6" s="2" t="str">
        <f ca="1">IF(GCD(AE6,AE5)&gt;1,AE6/GCD(AE6,AE5),"")</f>
        <v/>
      </c>
      <c r="AJ6" s="8"/>
      <c r="AK6" s="2">
        <f ca="1">L6</f>
        <v>7</v>
      </c>
      <c r="AL6" s="9"/>
      <c r="AM6" s="2">
        <f ca="1">N6</f>
        <v>7</v>
      </c>
      <c r="AN6" s="9"/>
      <c r="AO6" s="12">
        <f ca="1">AK6</f>
        <v>7</v>
      </c>
      <c r="AP6" s="12"/>
      <c r="AQ6" s="12"/>
      <c r="AR6" s="9"/>
      <c r="AS6" s="2">
        <f ca="1">AO6</f>
        <v>7</v>
      </c>
      <c r="AT6" s="9"/>
      <c r="AU6" s="2">
        <f ca="1">IF(GCD(AS6,AS5)&gt;1,AS6/GCD(AS6,AS5),"")</f>
        <v>1</v>
      </c>
    </row>
    <row r="7" spans="1:50" ht="7.5" customHeight="1" x14ac:dyDescent="0.35">
      <c r="C7" s="5">
        <f ca="1">RANDBETWEEN(2,9)</f>
        <v>4</v>
      </c>
      <c r="E7" s="5">
        <f ca="1">RANDBETWEEN(2,9)</f>
        <v>6</v>
      </c>
      <c r="N7" s="5">
        <f ca="1">RANDBETWEEN(2,9)</f>
        <v>4</v>
      </c>
    </row>
    <row r="8" spans="1:50" ht="15" thickBot="1" x14ac:dyDescent="0.4">
      <c r="A8" s="5">
        <v>1</v>
      </c>
      <c r="B8" s="8" t="s">
        <v>17</v>
      </c>
      <c r="C8" s="3">
        <f ca="1">RANDBETWEEN(2,9)</f>
        <v>9</v>
      </c>
      <c r="D8" s="9" t="str">
        <f>X8</f>
        <v>+</v>
      </c>
      <c r="E8" s="3">
        <f ca="1">RANDBETWEEN(2,9)</f>
        <v>8</v>
      </c>
      <c r="F8" s="9" t="s">
        <v>3</v>
      </c>
      <c r="G8" s="4"/>
      <c r="H8" s="4"/>
      <c r="I8" s="4"/>
      <c r="J8" s="5">
        <v>2</v>
      </c>
      <c r="K8" s="8" t="s">
        <v>18</v>
      </c>
      <c r="L8" s="3">
        <f ca="1">RANDBETWEEN(ROUNDDOWN(N8/N9*L9,0)+1,ROUNDDOWN(N8/N9*L9,0)+10)</f>
        <v>17</v>
      </c>
      <c r="M8" s="9" t="str">
        <f>AL8</f>
        <v>-</v>
      </c>
      <c r="N8" s="3">
        <f ca="1">RANDBETWEEN(2,9)</f>
        <v>6</v>
      </c>
      <c r="O8" s="9" t="s">
        <v>3</v>
      </c>
      <c r="P8" s="4"/>
      <c r="Q8" s="4"/>
      <c r="R8" s="4"/>
      <c r="S8" s="4"/>
      <c r="T8" s="4"/>
      <c r="U8" s="5">
        <f>A8</f>
        <v>1</v>
      </c>
      <c r="V8" s="8" t="s">
        <v>17</v>
      </c>
      <c r="W8" s="3">
        <f ca="1">C8/GCD(C8,C9)</f>
        <v>9</v>
      </c>
      <c r="X8" s="9" t="s">
        <v>0</v>
      </c>
      <c r="Y8" s="3">
        <f ca="1">E8/GCD(E8,E9)</f>
        <v>4</v>
      </c>
      <c r="Z8" s="9" t="s">
        <v>3</v>
      </c>
      <c r="AA8" s="3">
        <f ca="1">W8*LCM(W9,Y9)/W9</f>
        <v>27</v>
      </c>
      <c r="AB8" s="9" t="s">
        <v>0</v>
      </c>
      <c r="AC8" s="3">
        <f ca="1">Y8*LCM(Y9,W9)/Y9</f>
        <v>16</v>
      </c>
      <c r="AD8" s="9" t="s">
        <v>3</v>
      </c>
      <c r="AE8" s="3">
        <f ca="1">AA8+AC8</f>
        <v>43</v>
      </c>
      <c r="AF8" s="9" t="str">
        <f ca="1">IF(GCD(AE8,AE9)&gt;1,"=","")</f>
        <v/>
      </c>
      <c r="AG8" s="3" t="str">
        <f ca="1">IF(GCD(AE8,AE9)&gt;1,AE8/GCD(AE8,AE9),"")</f>
        <v/>
      </c>
      <c r="AJ8" s="8" t="s">
        <v>18</v>
      </c>
      <c r="AK8" s="3">
        <f ca="1">L8/GCD(L8,L9)</f>
        <v>17</v>
      </c>
      <c r="AL8" s="9" t="s">
        <v>1</v>
      </c>
      <c r="AM8" s="3">
        <f ca="1">N8/GCD(N8,N9)</f>
        <v>3</v>
      </c>
      <c r="AN8" s="9" t="s">
        <v>3</v>
      </c>
      <c r="AO8" s="3">
        <f ca="1">AK8*LCM(AK9,AM9)/AK9</f>
        <v>17</v>
      </c>
      <c r="AP8" s="9" t="s">
        <v>1</v>
      </c>
      <c r="AQ8" s="3">
        <f ca="1">AM8*LCM(AM9,AK9)/AM9</f>
        <v>9</v>
      </c>
      <c r="AR8" s="9" t="s">
        <v>3</v>
      </c>
      <c r="AS8" s="3">
        <f ca="1">AO8-AQ8</f>
        <v>8</v>
      </c>
      <c r="AT8" s="9" t="str">
        <f ca="1">IF(GCD(AS8,AS9)&gt;1,"=","")</f>
        <v>=</v>
      </c>
      <c r="AU8" s="3">
        <f ca="1">IF(GCD(AS8,AS9)&gt;1,AS8/GCD(AS8,AS9),"")</f>
        <v>4</v>
      </c>
    </row>
    <row r="9" spans="1:50" x14ac:dyDescent="0.35">
      <c r="A9" s="5">
        <f>A8</f>
        <v>1</v>
      </c>
      <c r="B9" s="8"/>
      <c r="C9" s="2">
        <f ca="1">IF(C7=C8,C7+1,C7)</f>
        <v>4</v>
      </c>
      <c r="D9" s="9"/>
      <c r="E9" s="2">
        <f ca="1">IF(E7=E8,E7+1,E7)</f>
        <v>6</v>
      </c>
      <c r="F9" s="9"/>
      <c r="G9" s="4"/>
      <c r="H9" s="4"/>
      <c r="I9" s="4"/>
      <c r="J9" s="5">
        <f>J8</f>
        <v>2</v>
      </c>
      <c r="K9" s="8"/>
      <c r="L9" s="2">
        <f ca="1">RANDBETWEEN(2,7)</f>
        <v>6</v>
      </c>
      <c r="M9" s="9"/>
      <c r="N9" s="2">
        <f ca="1">IF(N7=N8,N7+1,N7)</f>
        <v>4</v>
      </c>
      <c r="O9" s="9"/>
      <c r="P9" s="4"/>
      <c r="Q9" s="4"/>
      <c r="R9" s="4"/>
      <c r="S9" s="4"/>
      <c r="T9" s="4"/>
      <c r="U9" s="5">
        <f>U8</f>
        <v>1</v>
      </c>
      <c r="V9" s="8"/>
      <c r="W9" s="2">
        <f ca="1">C9/GCD(C8,C9)</f>
        <v>4</v>
      </c>
      <c r="X9" s="9"/>
      <c r="Y9" s="2">
        <f ca="1">E9/GCD(E8,E9)</f>
        <v>3</v>
      </c>
      <c r="Z9" s="9"/>
      <c r="AA9" s="2">
        <f ca="1">W9*LCM(W9,Y9)/W9</f>
        <v>12</v>
      </c>
      <c r="AB9" s="9"/>
      <c r="AC9" s="2">
        <f ca="1">Y9*LCM(Y9,W9)/Y9</f>
        <v>12</v>
      </c>
      <c r="AD9" s="9"/>
      <c r="AE9" s="2">
        <f ca="1">AC9</f>
        <v>12</v>
      </c>
      <c r="AF9" s="9"/>
      <c r="AG9" s="2" t="str">
        <f ca="1">IF(GCD(AE9,AE8)&gt;1,AE9/GCD(AE9,AE8),"")</f>
        <v/>
      </c>
      <c r="AJ9" s="8"/>
      <c r="AK9" s="2">
        <f ca="1">L9/GCD(L8,L9)</f>
        <v>6</v>
      </c>
      <c r="AL9" s="9"/>
      <c r="AM9" s="2">
        <f ca="1">N9/GCD(N8,N9)</f>
        <v>2</v>
      </c>
      <c r="AN9" s="9"/>
      <c r="AO9" s="2">
        <f ca="1">AK9*LCM(AK9,AM9)/AK9</f>
        <v>6</v>
      </c>
      <c r="AP9" s="9"/>
      <c r="AQ9" s="2">
        <f ca="1">AM9*LCM(AM9,AK9)/AM9</f>
        <v>6</v>
      </c>
      <c r="AR9" s="9"/>
      <c r="AS9" s="2">
        <f ca="1">AQ9</f>
        <v>6</v>
      </c>
      <c r="AT9" s="9"/>
      <c r="AU9" s="2">
        <f ca="1">IF(GCD(AS9,AS8)&gt;1,AS9/GCD(AS9,AS8),"")</f>
        <v>3</v>
      </c>
    </row>
    <row r="10" spans="1:50" ht="7.5" customHeight="1" x14ac:dyDescent="0.35">
      <c r="C10" s="5">
        <f ca="1">RANDBETWEEN(2,9)*$U$11</f>
        <v>24</v>
      </c>
      <c r="E10" s="5">
        <f ca="1">RANDBETWEEN(2,9)*$U$12</f>
        <v>2</v>
      </c>
    </row>
    <row r="11" spans="1:50" ht="15" thickBot="1" x14ac:dyDescent="0.4">
      <c r="A11" s="5">
        <v>1</v>
      </c>
      <c r="B11" s="8" t="s">
        <v>19</v>
      </c>
      <c r="C11" s="3">
        <f ca="1">RANDBETWEEN(2,9)*$U$11</f>
        <v>9</v>
      </c>
      <c r="D11" s="9" t="str">
        <f>X11</f>
        <v>+</v>
      </c>
      <c r="E11" s="3">
        <f ca="1">RANDBETWEEN(2,9)*$U$12</f>
        <v>8</v>
      </c>
      <c r="F11" s="9" t="s">
        <v>3</v>
      </c>
      <c r="G11" s="4"/>
      <c r="H11" s="4"/>
      <c r="I11" s="4"/>
      <c r="J11" s="5">
        <v>2</v>
      </c>
      <c r="K11" s="8" t="s">
        <v>20</v>
      </c>
      <c r="L11" s="3">
        <f ca="1">RANDBETWEEN(ROUNDDOWN(N11/N12*L12,0)+2,ROUNDDOWN(N11/N12*L12,0)+10)</f>
        <v>11</v>
      </c>
      <c r="M11" s="9" t="str">
        <f>AL11</f>
        <v>-</v>
      </c>
      <c r="N11" s="3">
        <f ca="1">RANDBETWEEN(2,9)*$AI$12</f>
        <v>10</v>
      </c>
      <c r="O11" s="9" t="s">
        <v>3</v>
      </c>
      <c r="P11" s="4"/>
      <c r="Q11" s="4"/>
      <c r="R11" s="4"/>
      <c r="S11" s="4"/>
      <c r="T11" s="4"/>
      <c r="U11" s="5">
        <f ca="1">RANDBETWEEN(1,5)</f>
        <v>3</v>
      </c>
      <c r="V11" s="8" t="s">
        <v>19</v>
      </c>
      <c r="W11" s="3">
        <f ca="1">C11/GCD(C11,C12)</f>
        <v>3</v>
      </c>
      <c r="X11" s="9" t="s">
        <v>0</v>
      </c>
      <c r="Y11" s="3">
        <f ca="1">E11/GCD(E11,E12)</f>
        <v>4</v>
      </c>
      <c r="Z11" s="9" t="s">
        <v>3</v>
      </c>
      <c r="AA11" s="3">
        <f ca="1">W11*LCM(W12,Y12)/W12</f>
        <v>3</v>
      </c>
      <c r="AB11" s="9" t="s">
        <v>0</v>
      </c>
      <c r="AC11" s="3">
        <f ca="1">Y11*LCM(Y12,W12)/Y12</f>
        <v>32</v>
      </c>
      <c r="AD11" s="9" t="s">
        <v>3</v>
      </c>
      <c r="AE11" s="3">
        <f ca="1">AA11+AC11</f>
        <v>35</v>
      </c>
      <c r="AF11" s="9" t="str">
        <f ca="1">IF(GCD(AE11,AE12)&gt;1,"=","")</f>
        <v/>
      </c>
      <c r="AG11" s="3" t="str">
        <f ca="1">IF(GCD(AE11,AE12)&gt;1,AE11/GCD(AE11,AE12),"")</f>
        <v/>
      </c>
      <c r="AI11" s="5">
        <f ca="1">RANDBETWEEN(1,5)</f>
        <v>2</v>
      </c>
      <c r="AJ11" s="8" t="s">
        <v>20</v>
      </c>
      <c r="AK11" s="3">
        <f ca="1">L11/GCD(L11,L12)</f>
        <v>11</v>
      </c>
      <c r="AL11" s="9" t="s">
        <v>1</v>
      </c>
      <c r="AM11" s="3">
        <f ca="1">N11/GCD(N11,N12)</f>
        <v>5</v>
      </c>
      <c r="AN11" s="9" t="s">
        <v>3</v>
      </c>
      <c r="AO11" s="3">
        <f ca="1">AK11*LCM(AK12,AM12)/AK12</f>
        <v>11</v>
      </c>
      <c r="AP11" s="9" t="s">
        <v>1</v>
      </c>
      <c r="AQ11" s="3">
        <f ca="1">AM11*LCM(AM12,AK12)/AM12</f>
        <v>5</v>
      </c>
      <c r="AR11" s="9" t="s">
        <v>3</v>
      </c>
      <c r="AS11" s="3">
        <f ca="1">AO11-AQ11</f>
        <v>6</v>
      </c>
      <c r="AT11" s="9" t="str">
        <f ca="1">IF(GCD(AS11,AS12)&gt;1,"=","")</f>
        <v>=</v>
      </c>
      <c r="AU11" s="3">
        <f ca="1">IF(GCD(AS11,AS12)&gt;1,AS11/GCD(AS11,AS12),"")</f>
        <v>3</v>
      </c>
    </row>
    <row r="12" spans="1:50" x14ac:dyDescent="0.35">
      <c r="A12" s="5">
        <f>A11</f>
        <v>1</v>
      </c>
      <c r="B12" s="8"/>
      <c r="C12" s="2">
        <f ca="1">IF(C10=C11,C10+U11,C10)</f>
        <v>24</v>
      </c>
      <c r="D12" s="9"/>
      <c r="E12" s="2">
        <f ca="1">IF(E10=E11,E10*U12,E10)</f>
        <v>2</v>
      </c>
      <c r="F12" s="9"/>
      <c r="G12" s="4"/>
      <c r="H12" s="4"/>
      <c r="I12" s="4"/>
      <c r="J12" s="5">
        <f>J11</f>
        <v>2</v>
      </c>
      <c r="K12" s="8"/>
      <c r="L12" s="2">
        <f ca="1">RANDBETWEEN(2,7)*$AI$11</f>
        <v>4</v>
      </c>
      <c r="M12" s="9"/>
      <c r="N12" s="2">
        <f ca="1">RANDBETWEEN(2,7)*$AI$12</f>
        <v>8</v>
      </c>
      <c r="O12" s="9"/>
      <c r="P12" s="4"/>
      <c r="Q12" s="4"/>
      <c r="R12" s="4"/>
      <c r="S12" s="4"/>
      <c r="T12" s="4"/>
      <c r="U12" s="5">
        <f ca="1">RANDBETWEEN(1,5)</f>
        <v>1</v>
      </c>
      <c r="V12" s="8"/>
      <c r="W12" s="2">
        <f ca="1">C12/GCD(C11,C12)</f>
        <v>8</v>
      </c>
      <c r="X12" s="9"/>
      <c r="Y12" s="2">
        <f ca="1">E12/GCD(E11,E12)</f>
        <v>1</v>
      </c>
      <c r="Z12" s="9"/>
      <c r="AA12" s="2">
        <f ca="1">W12*LCM(W12,Y12)/W12</f>
        <v>8</v>
      </c>
      <c r="AB12" s="9"/>
      <c r="AC12" s="2">
        <f ca="1">Y12*LCM(Y12,W12)/Y12</f>
        <v>8</v>
      </c>
      <c r="AD12" s="9"/>
      <c r="AE12" s="2">
        <f ca="1">AC12</f>
        <v>8</v>
      </c>
      <c r="AF12" s="9"/>
      <c r="AG12" s="2" t="str">
        <f ca="1">IF(GCD(AE12,AE11)&gt;1,AE12/GCD(AE12,AE11),"")</f>
        <v/>
      </c>
      <c r="AI12" s="5">
        <f ca="1">RANDBETWEEN(1,5)</f>
        <v>2</v>
      </c>
      <c r="AJ12" s="8"/>
      <c r="AK12" s="2">
        <f ca="1">L12/GCD(L11,L12)</f>
        <v>4</v>
      </c>
      <c r="AL12" s="9"/>
      <c r="AM12" s="2">
        <f ca="1">N12/GCD(N11,N12)</f>
        <v>4</v>
      </c>
      <c r="AN12" s="9"/>
      <c r="AO12" s="2">
        <f ca="1">AK12*LCM(AK12,AM12)/AK12</f>
        <v>4</v>
      </c>
      <c r="AP12" s="9"/>
      <c r="AQ12" s="2">
        <f ca="1">AM12*LCM(AM12,AK12)/AM12</f>
        <v>4</v>
      </c>
      <c r="AR12" s="9"/>
      <c r="AS12" s="2">
        <f ca="1">AQ12</f>
        <v>4</v>
      </c>
      <c r="AT12" s="9"/>
      <c r="AU12" s="2">
        <f ca="1">IF(GCD(AS12,AS11)&gt;1,AS12/GCD(AS12,AS11),"")</f>
        <v>2</v>
      </c>
    </row>
    <row r="13" spans="1:50" ht="7.5" customHeight="1" x14ac:dyDescent="0.35"/>
    <row r="14" spans="1:50" x14ac:dyDescent="0.35">
      <c r="A14" s="1" t="s">
        <v>22</v>
      </c>
      <c r="B14" s="6"/>
      <c r="C14" s="2"/>
      <c r="D14" s="4"/>
      <c r="E14" s="2"/>
      <c r="F14" s="4"/>
      <c r="G14" s="5"/>
      <c r="H14" s="6"/>
      <c r="I14" s="2"/>
      <c r="J14" s="5"/>
      <c r="K14" s="2"/>
      <c r="L14" s="2"/>
      <c r="M14" s="5"/>
      <c r="N14" s="6"/>
      <c r="O14" s="2"/>
      <c r="P14" s="4"/>
      <c r="Q14" s="2"/>
      <c r="R14" s="4"/>
      <c r="S14" s="4"/>
      <c r="U14" s="1" t="str">
        <f>A14</f>
        <v>Aufgabe 2: Brüche mit einer Zahl multiplizieren. Kürze soweit wie möglich.</v>
      </c>
      <c r="V14" s="6"/>
      <c r="W14" s="2"/>
      <c r="X14" s="4"/>
      <c r="Y14" s="2"/>
      <c r="Z14" s="4"/>
      <c r="AA14" s="2"/>
      <c r="AB14" s="4"/>
      <c r="AC14" s="2"/>
      <c r="AD14" s="5"/>
      <c r="AE14" s="6"/>
      <c r="AF14" s="2"/>
      <c r="AG14" s="4"/>
      <c r="AH14" s="2"/>
      <c r="AI14" s="4"/>
      <c r="AJ14" s="2"/>
      <c r="AK14" s="4"/>
      <c r="AL14" s="2"/>
      <c r="AM14" s="5"/>
      <c r="AN14" s="2"/>
      <c r="AO14" s="2"/>
      <c r="AP14" s="4"/>
      <c r="AQ14" s="2"/>
      <c r="AR14" s="4"/>
      <c r="AS14" s="2"/>
      <c r="AT14" s="4"/>
      <c r="AU14" s="2"/>
      <c r="AV14" s="2"/>
    </row>
    <row r="15" spans="1:50" ht="7.5" customHeight="1" x14ac:dyDescent="0.35">
      <c r="C15" s="5"/>
      <c r="D15" s="5"/>
      <c r="E15" s="5">
        <f ca="1">RANDBETWEEN(2,9)</f>
        <v>4</v>
      </c>
      <c r="N15" s="5">
        <f ca="1">RANDBETWEEN(2,9)</f>
        <v>6</v>
      </c>
    </row>
    <row r="16" spans="1:50" ht="15" thickBot="1" x14ac:dyDescent="0.4">
      <c r="A16" s="5"/>
      <c r="B16" s="8" t="s">
        <v>15</v>
      </c>
      <c r="C16" s="9">
        <f ca="1">RANDBETWEEN(2,9)</f>
        <v>9</v>
      </c>
      <c r="D16" s="9" t="s">
        <v>5</v>
      </c>
      <c r="E16" s="3">
        <f ca="1">RANDBETWEEN(2,9)</f>
        <v>7</v>
      </c>
      <c r="F16" s="9" t="s">
        <v>3</v>
      </c>
      <c r="G16" s="5"/>
      <c r="H16" s="6"/>
      <c r="I16" s="2"/>
      <c r="J16" s="5"/>
      <c r="K16" s="8" t="s">
        <v>16</v>
      </c>
      <c r="L16" s="9">
        <f ca="1">RANDBETWEEN(2,9)</f>
        <v>2</v>
      </c>
      <c r="M16" s="9" t="s">
        <v>5</v>
      </c>
      <c r="N16" s="3">
        <f ca="1">RANDBETWEEN(2,9)</f>
        <v>8</v>
      </c>
      <c r="O16" s="9" t="s">
        <v>3</v>
      </c>
      <c r="P16" s="4"/>
      <c r="Q16" s="2"/>
      <c r="R16" s="4"/>
      <c r="S16" s="4"/>
      <c r="U16" s="5"/>
      <c r="V16" s="8" t="s">
        <v>15</v>
      </c>
      <c r="W16" s="9">
        <f ca="1">C16</f>
        <v>9</v>
      </c>
      <c r="X16" s="9" t="s">
        <v>5</v>
      </c>
      <c r="Y16" s="3">
        <f ca="1">E16</f>
        <v>7</v>
      </c>
      <c r="Z16" s="9" t="s">
        <v>3</v>
      </c>
      <c r="AA16" s="3">
        <f ca="1">W16*Y16</f>
        <v>63</v>
      </c>
      <c r="AB16" s="9" t="str">
        <f ca="1">IF(GCD(AA16,AA17)&gt;1,"=","")</f>
        <v/>
      </c>
      <c r="AC16" s="3" t="str">
        <f ca="1">IF(GCD(AA16,AA17)&gt;1,AA16/GCD(AA16,AA17),"")</f>
        <v/>
      </c>
      <c r="AD16" s="5"/>
      <c r="AE16" s="6"/>
      <c r="AF16" s="2"/>
      <c r="AG16" s="4"/>
      <c r="AH16" s="2"/>
      <c r="AI16" s="4"/>
      <c r="AJ16" s="8" t="str">
        <f>K16</f>
        <v>b)</v>
      </c>
      <c r="AK16" s="9">
        <f ca="1">L16</f>
        <v>2</v>
      </c>
      <c r="AL16" s="9" t="s">
        <v>5</v>
      </c>
      <c r="AM16" s="3">
        <f ca="1">N16</f>
        <v>8</v>
      </c>
      <c r="AN16" s="9" t="s">
        <v>3</v>
      </c>
      <c r="AO16" s="3">
        <f ca="1">AK16*AM16</f>
        <v>16</v>
      </c>
      <c r="AP16" s="9" t="str">
        <f ca="1">IF(GCD(AO16,AO17)&gt;1,"=","")</f>
        <v>=</v>
      </c>
      <c r="AQ16" s="3">
        <f ca="1">IF(GCD(AO16,AO17)&gt;1,AO16/GCD(AO16,AO17),"")</f>
        <v>8</v>
      </c>
      <c r="AR16" s="4"/>
      <c r="AS16" s="2"/>
      <c r="AT16" s="4"/>
      <c r="AU16" s="2"/>
      <c r="AV16" s="2"/>
    </row>
    <row r="17" spans="1:48" x14ac:dyDescent="0.35">
      <c r="A17" s="5"/>
      <c r="B17" s="8"/>
      <c r="C17" s="9"/>
      <c r="D17" s="9"/>
      <c r="E17" s="2">
        <f ca="1">IF(E15=E16,E15+1,E15)</f>
        <v>4</v>
      </c>
      <c r="F17" s="9"/>
      <c r="G17" s="5"/>
      <c r="H17" s="6"/>
      <c r="I17" s="2"/>
      <c r="J17" s="5"/>
      <c r="K17" s="8"/>
      <c r="L17" s="9"/>
      <c r="M17" s="9"/>
      <c r="N17" s="2">
        <f ca="1">IF(N15=N16,N15+1,N15)</f>
        <v>6</v>
      </c>
      <c r="O17" s="9"/>
      <c r="P17" s="4"/>
      <c r="Q17" s="2"/>
      <c r="R17" s="4"/>
      <c r="S17" s="4"/>
      <c r="U17" s="5"/>
      <c r="V17" s="8"/>
      <c r="W17" s="9"/>
      <c r="X17" s="9"/>
      <c r="Y17" s="2">
        <f ca="1">E17</f>
        <v>4</v>
      </c>
      <c r="Z17" s="9"/>
      <c r="AA17" s="2">
        <f ca="1">Y17</f>
        <v>4</v>
      </c>
      <c r="AB17" s="9"/>
      <c r="AC17" s="2" t="str">
        <f ca="1">IF(GCD(AA17,AA16)&gt;1,AA17/GCD(AA17,AA16),"")</f>
        <v/>
      </c>
      <c r="AD17" s="5"/>
      <c r="AE17" s="6"/>
      <c r="AF17" s="2"/>
      <c r="AG17" s="4"/>
      <c r="AH17" s="2"/>
      <c r="AI17" s="4"/>
      <c r="AJ17" s="8"/>
      <c r="AK17" s="9"/>
      <c r="AL17" s="9"/>
      <c r="AM17" s="2">
        <f ca="1">N17</f>
        <v>6</v>
      </c>
      <c r="AN17" s="9"/>
      <c r="AO17" s="2">
        <f ca="1">AM17</f>
        <v>6</v>
      </c>
      <c r="AP17" s="9"/>
      <c r="AQ17" s="2">
        <f ca="1">IF(GCD(AO17,AO16)&gt;1,AO17/GCD(AO17,AO16),"")</f>
        <v>3</v>
      </c>
      <c r="AR17" s="4"/>
      <c r="AS17" s="2"/>
      <c r="AT17" s="4"/>
      <c r="AU17" s="2"/>
      <c r="AV17" s="2"/>
    </row>
    <row r="18" spans="1:48" ht="7.5" customHeight="1" x14ac:dyDescent="0.35">
      <c r="C18" s="5"/>
      <c r="D18" s="5"/>
      <c r="E18" s="5"/>
      <c r="N18" s="5"/>
    </row>
    <row r="19" spans="1:48" x14ac:dyDescent="0.35">
      <c r="A19" s="1" t="s">
        <v>28</v>
      </c>
      <c r="K19" s="5"/>
      <c r="U19" s="1" t="str">
        <f>A19</f>
        <v>Aufgabe 3: Brüche multiplizieren. Kürze soweit wie möglich.</v>
      </c>
      <c r="V19" s="1"/>
    </row>
    <row r="20" spans="1:48" ht="7.5" customHeight="1" x14ac:dyDescent="0.35">
      <c r="C20" s="5">
        <f ca="1">RANDBETWEEN(2,9)</f>
        <v>3</v>
      </c>
      <c r="E20" s="5">
        <f ca="1">RANDBETWEEN(2,9)</f>
        <v>7</v>
      </c>
      <c r="I20" s="5">
        <f ca="1">RANDBETWEEN(2,9)</f>
        <v>9</v>
      </c>
      <c r="K20" s="5">
        <f ca="1">RANDBETWEEN(2,9)</f>
        <v>3</v>
      </c>
      <c r="O20" s="5">
        <f ca="1">RANDBETWEEN(2,9)</f>
        <v>2</v>
      </c>
      <c r="Q20" s="5">
        <f ca="1">RANDBETWEEN(2,9)</f>
        <v>2</v>
      </c>
    </row>
    <row r="21" spans="1:48" ht="15" thickBot="1" x14ac:dyDescent="0.4">
      <c r="A21" s="5">
        <v>1</v>
      </c>
      <c r="B21" s="8" t="str">
        <f>CHAR(A21+96)&amp;")"</f>
        <v>a)</v>
      </c>
      <c r="C21" s="3">
        <f ca="1">RANDBETWEEN(3,9)</f>
        <v>3</v>
      </c>
      <c r="D21" s="9" t="s">
        <v>5</v>
      </c>
      <c r="E21" s="3">
        <f ca="1">RANDBETWEEN(3,9)</f>
        <v>8</v>
      </c>
      <c r="F21" s="9" t="s">
        <v>3</v>
      </c>
      <c r="G21" s="5">
        <v>2</v>
      </c>
      <c r="H21" s="8" t="str">
        <f>CHAR(G21+96)&amp;")"</f>
        <v>b)</v>
      </c>
      <c r="I21" s="3">
        <f ca="1">RANDBETWEEN(3,9)</f>
        <v>8</v>
      </c>
      <c r="J21" s="9" t="s">
        <v>5</v>
      </c>
      <c r="K21" s="3">
        <f ca="1">RANDBETWEEN(3,9)</f>
        <v>5</v>
      </c>
      <c r="L21" s="9" t="s">
        <v>3</v>
      </c>
      <c r="M21" s="5">
        <f>A21+2</f>
        <v>3</v>
      </c>
      <c r="N21" s="8" t="str">
        <f>CHAR(M21+96)&amp;")"</f>
        <v>c)</v>
      </c>
      <c r="O21" s="3">
        <f ca="1">RANDBETWEEN(3,9)</f>
        <v>9</v>
      </c>
      <c r="P21" s="9" t="s">
        <v>5</v>
      </c>
      <c r="Q21" s="3">
        <f ca="1">RANDBETWEEN(3,9)</f>
        <v>8</v>
      </c>
      <c r="R21" s="9" t="s">
        <v>3</v>
      </c>
      <c r="S21" s="4"/>
      <c r="U21" s="5">
        <f>A21</f>
        <v>1</v>
      </c>
      <c r="V21" s="8" t="str">
        <f>B21</f>
        <v>a)</v>
      </c>
      <c r="W21" s="3">
        <f ca="1">C21</f>
        <v>3</v>
      </c>
      <c r="X21" s="9" t="str">
        <f ca="1">VLOOKUP(U21,Mult!$A$1:$U$40,7,FALSE)</f>
        <v>·</v>
      </c>
      <c r="Y21" s="3">
        <f ca="1">E21</f>
        <v>8</v>
      </c>
      <c r="Z21" s="9" t="s">
        <v>3</v>
      </c>
      <c r="AA21" s="3">
        <f ca="1">W21*Y21</f>
        <v>24</v>
      </c>
      <c r="AB21" s="9" t="str">
        <f ca="1">IF(GCD(AA21,AA22)&gt;1,"=","")</f>
        <v>=</v>
      </c>
      <c r="AC21" s="3">
        <f ca="1">IF(GCD(AA21,AA22)&gt;1,AA21/GCD(AA21,AA22),"")</f>
        <v>6</v>
      </c>
      <c r="AD21" s="5">
        <f>G21</f>
        <v>2</v>
      </c>
      <c r="AE21" s="8" t="str">
        <f>H21</f>
        <v>b)</v>
      </c>
      <c r="AF21" s="3">
        <f ca="1">I21</f>
        <v>8</v>
      </c>
      <c r="AG21" s="9" t="str">
        <f ca="1">VLOOKUP(AD21,Mult!$A$1:$U$40,7,FALSE)</f>
        <v>·</v>
      </c>
      <c r="AH21" s="3">
        <f ca="1">K21</f>
        <v>5</v>
      </c>
      <c r="AI21" s="9" t="s">
        <v>3</v>
      </c>
      <c r="AJ21" s="3">
        <f ca="1">AF21*AH21</f>
        <v>40</v>
      </c>
      <c r="AK21" s="9" t="str">
        <f ca="1">IF(GCD(AJ21,AJ22)&gt;1,"=","")</f>
        <v/>
      </c>
      <c r="AL21" s="3" t="str">
        <f ca="1">IF(GCD(AJ21,AJ22)&gt;1,AJ21/GCD(AJ21,AJ22),"")</f>
        <v/>
      </c>
      <c r="AM21" s="5">
        <f>M21</f>
        <v>3</v>
      </c>
      <c r="AN21" s="8" t="str">
        <f>N21</f>
        <v>c)</v>
      </c>
      <c r="AO21" s="3">
        <f ca="1">O21</f>
        <v>9</v>
      </c>
      <c r="AP21" s="9" t="str">
        <f ca="1">VLOOKUP(AM21,Mult!$A$1:$U$40,7,FALSE)</f>
        <v>·</v>
      </c>
      <c r="AQ21" s="3">
        <f ca="1">Q21</f>
        <v>8</v>
      </c>
      <c r="AR21" s="9" t="s">
        <v>3</v>
      </c>
      <c r="AS21" s="3">
        <f ca="1">AO21*AQ21</f>
        <v>72</v>
      </c>
      <c r="AT21" s="9" t="str">
        <f ca="1">IF(GCD(AS21,AS22)&gt;1,"=","")</f>
        <v>=</v>
      </c>
      <c r="AU21" s="3">
        <f ca="1">IF(GCD(AS21,AS22)&gt;1,AS21/GCD(AS21,AS22),"")</f>
        <v>18</v>
      </c>
      <c r="AV21" s="2"/>
    </row>
    <row r="22" spans="1:48" x14ac:dyDescent="0.35">
      <c r="A22" s="5">
        <f>A21</f>
        <v>1</v>
      </c>
      <c r="B22" s="8"/>
      <c r="C22" s="2">
        <f ca="1">IF(C20=C21,C20+1,C20)</f>
        <v>4</v>
      </c>
      <c r="D22" s="9"/>
      <c r="E22" s="2">
        <f ca="1">IF(E20=E21,E20+1,E20)</f>
        <v>7</v>
      </c>
      <c r="F22" s="9"/>
      <c r="G22" s="5">
        <f>G21</f>
        <v>2</v>
      </c>
      <c r="H22" s="8"/>
      <c r="I22" s="2">
        <f ca="1">IF(I20=I21,I20+1,I20)</f>
        <v>9</v>
      </c>
      <c r="J22" s="9"/>
      <c r="K22" s="2">
        <f ca="1">IF(K20=K21,K20+1,K20)</f>
        <v>3</v>
      </c>
      <c r="L22" s="9"/>
      <c r="M22" s="5">
        <f>M21</f>
        <v>3</v>
      </c>
      <c r="N22" s="8"/>
      <c r="O22" s="2">
        <f ca="1">IF(O20=O21,O20+1,O20)</f>
        <v>2</v>
      </c>
      <c r="P22" s="9"/>
      <c r="Q22" s="2">
        <f ca="1">IF(Q20=Q21,Q20+1,Q20)</f>
        <v>2</v>
      </c>
      <c r="R22" s="9"/>
      <c r="S22" s="4"/>
      <c r="U22" s="5">
        <f>U21</f>
        <v>1</v>
      </c>
      <c r="V22" s="8"/>
      <c r="W22" s="2">
        <f ca="1">C22</f>
        <v>4</v>
      </c>
      <c r="X22" s="9"/>
      <c r="Y22" s="2">
        <f ca="1">E22</f>
        <v>7</v>
      </c>
      <c r="Z22" s="9"/>
      <c r="AA22" s="2">
        <f ca="1">W22*Y22</f>
        <v>28</v>
      </c>
      <c r="AB22" s="9"/>
      <c r="AC22" s="2">
        <f ca="1">IF(GCD(AA22,AA21)&gt;1,AA22/GCD(AA22,AA21),"")</f>
        <v>7</v>
      </c>
      <c r="AD22" s="5">
        <f>AD21</f>
        <v>2</v>
      </c>
      <c r="AE22" s="8"/>
      <c r="AF22" s="2">
        <f ca="1">I22</f>
        <v>9</v>
      </c>
      <c r="AG22" s="9"/>
      <c r="AH22" s="2">
        <f ca="1">K22</f>
        <v>3</v>
      </c>
      <c r="AI22" s="9"/>
      <c r="AJ22" s="2">
        <f ca="1">AF22*AH22</f>
        <v>27</v>
      </c>
      <c r="AK22" s="9"/>
      <c r="AL22" s="2" t="str">
        <f ca="1">IF(GCD(AJ22,AJ21)&gt;1,AJ22/GCD(AJ22,AJ21),"")</f>
        <v/>
      </c>
      <c r="AM22" s="5">
        <f>AM21</f>
        <v>3</v>
      </c>
      <c r="AN22" s="8"/>
      <c r="AO22" s="2">
        <f ca="1">O22</f>
        <v>2</v>
      </c>
      <c r="AP22" s="9"/>
      <c r="AQ22" s="2">
        <f ca="1">Q22</f>
        <v>2</v>
      </c>
      <c r="AR22" s="9"/>
      <c r="AS22" s="2">
        <f ca="1">AO22*AQ22</f>
        <v>4</v>
      </c>
      <c r="AT22" s="9"/>
      <c r="AU22" s="2">
        <f ca="1">IF(GCD(AS22,AS21)&gt;1,AS22/GCD(AS22,AS21),"")</f>
        <v>1</v>
      </c>
      <c r="AV22" s="2"/>
    </row>
    <row r="23" spans="1:48" ht="7.5" customHeight="1" x14ac:dyDescent="0.35">
      <c r="C23" s="5">
        <f ca="1">RANDBETWEEN(2,9)</f>
        <v>9</v>
      </c>
      <c r="E23" s="5">
        <f ca="1">RANDBETWEEN(2,9)</f>
        <v>8</v>
      </c>
      <c r="I23" s="5">
        <f ca="1">RANDBETWEEN(2,9)</f>
        <v>2</v>
      </c>
      <c r="K23" s="5">
        <f ca="1">RANDBETWEEN(2,9)</f>
        <v>9</v>
      </c>
      <c r="O23" s="5">
        <f ca="1">RANDBETWEEN(2,9)</f>
        <v>3</v>
      </c>
      <c r="Q23" s="5">
        <f ca="1">RANDBETWEEN(2,9)</f>
        <v>5</v>
      </c>
    </row>
    <row r="24" spans="1:48" ht="15" thickBot="1" x14ac:dyDescent="0.4">
      <c r="A24" s="5">
        <v>1</v>
      </c>
      <c r="B24" s="8" t="s">
        <v>18</v>
      </c>
      <c r="C24" s="3">
        <f ca="1">RANDBETWEEN(3,9)</f>
        <v>3</v>
      </c>
      <c r="D24" s="9" t="s">
        <v>5</v>
      </c>
      <c r="E24" s="3">
        <f ca="1">RANDBETWEEN(3,9)</f>
        <v>9</v>
      </c>
      <c r="F24" s="9" t="s">
        <v>3</v>
      </c>
      <c r="G24" s="5">
        <v>2</v>
      </c>
      <c r="H24" s="8" t="s">
        <v>19</v>
      </c>
      <c r="I24" s="3">
        <f ca="1">RANDBETWEEN(3,9)</f>
        <v>9</v>
      </c>
      <c r="J24" s="9" t="s">
        <v>5</v>
      </c>
      <c r="K24" s="3">
        <f ca="1">RANDBETWEEN(3,9)</f>
        <v>5</v>
      </c>
      <c r="L24" s="9" t="s">
        <v>3</v>
      </c>
      <c r="M24" s="5">
        <f>A24+2</f>
        <v>3</v>
      </c>
      <c r="N24" s="8" t="s">
        <v>20</v>
      </c>
      <c r="O24" s="3">
        <f ca="1">RANDBETWEEN(3,9)</f>
        <v>6</v>
      </c>
      <c r="P24" s="9" t="s">
        <v>5</v>
      </c>
      <c r="Q24" s="3">
        <f ca="1">RANDBETWEEN(3,9)</f>
        <v>7</v>
      </c>
      <c r="R24" s="9" t="s">
        <v>3</v>
      </c>
      <c r="S24" s="4"/>
      <c r="U24" s="5">
        <f>A24</f>
        <v>1</v>
      </c>
      <c r="V24" s="8" t="str">
        <f>B24</f>
        <v>d)</v>
      </c>
      <c r="W24" s="3">
        <f ca="1">C24</f>
        <v>3</v>
      </c>
      <c r="X24" s="9" t="str">
        <f ca="1">VLOOKUP(U24,Mult!$A$1:$U$40,7,FALSE)</f>
        <v>·</v>
      </c>
      <c r="Y24" s="3">
        <f ca="1">E24</f>
        <v>9</v>
      </c>
      <c r="Z24" s="9" t="s">
        <v>3</v>
      </c>
      <c r="AA24" s="3">
        <f ca="1">W24*Y24</f>
        <v>27</v>
      </c>
      <c r="AB24" s="9" t="str">
        <f ca="1">IF(GCD(AA24,AA25)&gt;1,"=","")</f>
        <v>=</v>
      </c>
      <c r="AC24" s="3">
        <f ca="1">IF(GCD(AA24,AA25)&gt;1,AA24/GCD(AA24,AA25),"")</f>
        <v>3</v>
      </c>
      <c r="AD24" s="5">
        <f>G24</f>
        <v>2</v>
      </c>
      <c r="AE24" s="8" t="str">
        <f>H24</f>
        <v>e)</v>
      </c>
      <c r="AF24" s="3">
        <f ca="1">I24</f>
        <v>9</v>
      </c>
      <c r="AG24" s="9" t="str">
        <f ca="1">VLOOKUP(AD24,Mult!$A$1:$U$40,7,FALSE)</f>
        <v>·</v>
      </c>
      <c r="AH24" s="3">
        <f ca="1">K24</f>
        <v>5</v>
      </c>
      <c r="AI24" s="9" t="s">
        <v>3</v>
      </c>
      <c r="AJ24" s="3">
        <f ca="1">AF24*AH24</f>
        <v>45</v>
      </c>
      <c r="AK24" s="9" t="str">
        <f ca="1">IF(GCD(AJ24,AJ25)&gt;1,"=","")</f>
        <v>=</v>
      </c>
      <c r="AL24" s="3">
        <f ca="1">IF(GCD(AJ24,AJ25)&gt;1,AJ24/GCD(AJ24,AJ25),"")</f>
        <v>5</v>
      </c>
      <c r="AM24" s="5">
        <f>M24</f>
        <v>3</v>
      </c>
      <c r="AN24" s="8" t="str">
        <f>N24</f>
        <v>f)</v>
      </c>
      <c r="AO24" s="3">
        <f ca="1">O24</f>
        <v>6</v>
      </c>
      <c r="AP24" s="9" t="str">
        <f ca="1">VLOOKUP(AM24,Mult!$A$1:$U$40,7,FALSE)</f>
        <v>·</v>
      </c>
      <c r="AQ24" s="3">
        <f ca="1">Q24</f>
        <v>7</v>
      </c>
      <c r="AR24" s="9" t="s">
        <v>3</v>
      </c>
      <c r="AS24" s="3">
        <f ca="1">AO24*AQ24</f>
        <v>42</v>
      </c>
      <c r="AT24" s="9" t="str">
        <f ca="1">IF(GCD(AS24,AS25)&gt;1,"=","")</f>
        <v>=</v>
      </c>
      <c r="AU24" s="3">
        <f ca="1">IF(GCD(AS24,AS25)&gt;1,AS24/GCD(AS24,AS25),"")</f>
        <v>14</v>
      </c>
      <c r="AV24" s="2"/>
    </row>
    <row r="25" spans="1:48" x14ac:dyDescent="0.35">
      <c r="A25" s="5">
        <f>A24</f>
        <v>1</v>
      </c>
      <c r="B25" s="8"/>
      <c r="C25" s="2">
        <f ca="1">IF(C23=C24,C23+1,C23)</f>
        <v>9</v>
      </c>
      <c r="D25" s="9"/>
      <c r="E25" s="2">
        <f ca="1">IF(E23=E24,E23+1,E23)</f>
        <v>8</v>
      </c>
      <c r="F25" s="9"/>
      <c r="G25" s="5">
        <f>G24</f>
        <v>2</v>
      </c>
      <c r="H25" s="8"/>
      <c r="I25" s="2">
        <f ca="1">IF(I23=I24,I23+1,I23)</f>
        <v>2</v>
      </c>
      <c r="J25" s="9"/>
      <c r="K25" s="2">
        <f ca="1">IF(K23=K24,K23+1,K23)</f>
        <v>9</v>
      </c>
      <c r="L25" s="9"/>
      <c r="M25" s="5">
        <f>M24</f>
        <v>3</v>
      </c>
      <c r="N25" s="8"/>
      <c r="O25" s="2">
        <f ca="1">IF(O23=O24,O23+1,O23)</f>
        <v>3</v>
      </c>
      <c r="P25" s="9"/>
      <c r="Q25" s="2">
        <f ca="1">IF(Q23=Q24,Q23+1,Q23)</f>
        <v>5</v>
      </c>
      <c r="R25" s="9"/>
      <c r="S25" s="4"/>
      <c r="U25" s="5">
        <f>U24</f>
        <v>1</v>
      </c>
      <c r="V25" s="8"/>
      <c r="W25" s="2">
        <f ca="1">C25</f>
        <v>9</v>
      </c>
      <c r="X25" s="9"/>
      <c r="Y25" s="2">
        <f ca="1">E25</f>
        <v>8</v>
      </c>
      <c r="Z25" s="9"/>
      <c r="AA25" s="2">
        <f ca="1">W25*Y25</f>
        <v>72</v>
      </c>
      <c r="AB25" s="9"/>
      <c r="AC25" s="2">
        <f ca="1">IF(GCD(AA25,AA24)&gt;1,AA25/GCD(AA25,AA24),"")</f>
        <v>8</v>
      </c>
      <c r="AD25" s="5">
        <f>AD24</f>
        <v>2</v>
      </c>
      <c r="AE25" s="8"/>
      <c r="AF25" s="2">
        <f ca="1">I25</f>
        <v>2</v>
      </c>
      <c r="AG25" s="9"/>
      <c r="AH25" s="2">
        <f ca="1">K25</f>
        <v>9</v>
      </c>
      <c r="AI25" s="9"/>
      <c r="AJ25" s="2">
        <f ca="1">AF25*AH25</f>
        <v>18</v>
      </c>
      <c r="AK25" s="9"/>
      <c r="AL25" s="2">
        <f ca="1">IF(GCD(AJ25,AJ24)&gt;1,AJ25/GCD(AJ25,AJ24),"")</f>
        <v>2</v>
      </c>
      <c r="AM25" s="5">
        <f>AM24</f>
        <v>3</v>
      </c>
      <c r="AN25" s="8"/>
      <c r="AO25" s="2">
        <f ca="1">O25</f>
        <v>3</v>
      </c>
      <c r="AP25" s="9"/>
      <c r="AQ25" s="2">
        <f ca="1">Q25</f>
        <v>5</v>
      </c>
      <c r="AR25" s="9"/>
      <c r="AS25" s="2">
        <f ca="1">AO25*AQ25</f>
        <v>15</v>
      </c>
      <c r="AT25" s="9"/>
      <c r="AU25" s="2">
        <f ca="1">IF(GCD(AS25,AS24)&gt;1,AS25/GCD(AS25,AS24),"")</f>
        <v>5</v>
      </c>
      <c r="AV25" s="2"/>
    </row>
    <row r="26" spans="1:48" ht="7.5" customHeight="1" x14ac:dyDescent="0.35">
      <c r="C26" s="5"/>
      <c r="D26" s="5"/>
      <c r="E26" s="5"/>
      <c r="N26" s="5"/>
    </row>
    <row r="27" spans="1:48" x14ac:dyDescent="0.35">
      <c r="A27" s="1" t="s">
        <v>27</v>
      </c>
      <c r="K27" s="5"/>
      <c r="U27" s="1" t="str">
        <f>A27</f>
        <v>Aufgabe 4: Brüche multiplizieren. Kürze soweit wie möglich.</v>
      </c>
      <c r="V27" s="1"/>
    </row>
    <row r="28" spans="1:48" ht="7.5" customHeight="1" x14ac:dyDescent="0.35">
      <c r="C28" s="5">
        <f ca="1">RANDBETWEEN(2,7)</f>
        <v>4</v>
      </c>
      <c r="E28" s="5">
        <f ca="1">RANDBETWEEN(2,7)</f>
        <v>6</v>
      </c>
      <c r="G28" s="5">
        <f ca="1">RANDBETWEEN(2,7)</f>
        <v>4</v>
      </c>
      <c r="I28" s="5">
        <f ca="1">RANDBETWEEN(2,9)</f>
        <v>3</v>
      </c>
      <c r="K28" s="5">
        <f ca="1">RANDBETWEEN(2,9)</f>
        <v>8</v>
      </c>
      <c r="M28" s="5">
        <f ca="1">RANDBETWEEN(2,7)</f>
        <v>5</v>
      </c>
      <c r="O28" s="5">
        <f ca="1">RANDBETWEEN(2,7)</f>
        <v>7</v>
      </c>
      <c r="Q28" s="5">
        <f ca="1">RANDBETWEEN(2,7)</f>
        <v>2</v>
      </c>
    </row>
    <row r="29" spans="1:48" ht="15" thickBot="1" x14ac:dyDescent="0.4">
      <c r="A29" s="5">
        <v>1</v>
      </c>
      <c r="B29" s="8" t="s">
        <v>15</v>
      </c>
      <c r="C29" s="3">
        <f ca="1">RANDBETWEEN(2,7)*5</f>
        <v>10</v>
      </c>
      <c r="D29" s="9" t="s">
        <v>5</v>
      </c>
      <c r="E29" s="3">
        <f ca="1">RANDBETWEEN(3,7)*7</f>
        <v>49</v>
      </c>
      <c r="F29" s="9" t="s">
        <v>5</v>
      </c>
      <c r="G29" s="3">
        <f ca="1">RANDBETWEEN(3,7)*3</f>
        <v>18</v>
      </c>
      <c r="H29" s="9" t="s">
        <v>3</v>
      </c>
      <c r="L29" s="8" t="s">
        <v>16</v>
      </c>
      <c r="M29" s="3">
        <f ca="1">RANDBETWEEN(2,7)*5</f>
        <v>25</v>
      </c>
      <c r="N29" s="9" t="s">
        <v>5</v>
      </c>
      <c r="O29" s="3">
        <f ca="1">RANDBETWEEN(3,7)*7</f>
        <v>49</v>
      </c>
      <c r="P29" s="9" t="s">
        <v>5</v>
      </c>
      <c r="Q29" s="3">
        <f ca="1">RANDBETWEEN(3,7)*3</f>
        <v>18</v>
      </c>
      <c r="R29" s="9" t="s">
        <v>3</v>
      </c>
      <c r="S29" s="4"/>
      <c r="U29" s="5">
        <f>A29</f>
        <v>1</v>
      </c>
      <c r="V29" s="8" t="str">
        <f>CHAR(U29+96)&amp;")"</f>
        <v>a)</v>
      </c>
      <c r="W29" s="3">
        <f ca="1">C29/GCD(C29,E30)</f>
        <v>1</v>
      </c>
      <c r="X29" s="9" t="s">
        <v>5</v>
      </c>
      <c r="Y29" s="3">
        <f ca="1">E29/GCD(E29,G30)</f>
        <v>7</v>
      </c>
      <c r="Z29" s="9" t="s">
        <v>5</v>
      </c>
      <c r="AA29" s="3">
        <f ca="1">G29/GCD(G29,C30)</f>
        <v>3</v>
      </c>
      <c r="AB29" s="9" t="s">
        <v>3</v>
      </c>
      <c r="AC29" s="3">
        <f ca="1">W29*Y29*AA29</f>
        <v>21</v>
      </c>
      <c r="AD29" s="9" t="str">
        <f ca="1">IF(GCD(AC29,AC30)&gt;1,"=","")</f>
        <v>=</v>
      </c>
      <c r="AE29" s="3">
        <f ca="1">IF(GCD(AC29,AC30)&gt;1,AC29/GCD(AC29,AC30),"")</f>
        <v>7</v>
      </c>
      <c r="AJ29" s="6" t="s">
        <v>16</v>
      </c>
      <c r="AK29" s="3">
        <f ca="1">M29/GCD(M29,Q30)</f>
        <v>5</v>
      </c>
      <c r="AL29" s="4" t="s">
        <v>5</v>
      </c>
      <c r="AM29" s="3">
        <f ca="1">O29/GCD(O29,M30)</f>
        <v>7</v>
      </c>
      <c r="AN29" s="4" t="s">
        <v>5</v>
      </c>
      <c r="AO29" s="3">
        <f ca="1">Q29/GCD(Q29,O30)</f>
        <v>6</v>
      </c>
      <c r="AP29" s="4" t="s">
        <v>3</v>
      </c>
      <c r="AQ29" s="3">
        <f ca="1">AK29*AM29*AO29</f>
        <v>210</v>
      </c>
      <c r="AR29" s="9" t="str">
        <f ca="1">IF(GCD(AQ29,AQ30)&gt;1,"=","")</f>
        <v>=</v>
      </c>
      <c r="AS29" s="3">
        <f ca="1">IF(GCD(AQ29,AQ30)&gt;1,AQ29/GCD(AQ29,AQ30),"")</f>
        <v>3</v>
      </c>
      <c r="AV29" s="2"/>
    </row>
    <row r="30" spans="1:48" x14ac:dyDescent="0.35">
      <c r="A30" s="5">
        <f>A29</f>
        <v>1</v>
      </c>
      <c r="B30" s="8"/>
      <c r="C30" s="2">
        <f ca="1">IF(C28=C29,C28+1,C28)*3</f>
        <v>12</v>
      </c>
      <c r="D30" s="9"/>
      <c r="E30" s="2">
        <f ca="1">IF(E28=E29,E28+1,E28)*5</f>
        <v>30</v>
      </c>
      <c r="F30" s="9"/>
      <c r="G30" s="2">
        <f ca="1">IF(G28=G29,G28+1,G28)*7</f>
        <v>28</v>
      </c>
      <c r="H30" s="9"/>
      <c r="L30" s="8"/>
      <c r="M30" s="2">
        <f ca="1">IF(M28=M29,M28+1,M28)*7</f>
        <v>35</v>
      </c>
      <c r="N30" s="9"/>
      <c r="O30" s="2">
        <f ca="1">IF(O28=O29,O28+1,O28)*3</f>
        <v>21</v>
      </c>
      <c r="P30" s="9"/>
      <c r="Q30" s="2">
        <f ca="1">IF(Q28=Q29,Q28+1,Q28)*5</f>
        <v>10</v>
      </c>
      <c r="R30" s="9"/>
      <c r="S30" s="4"/>
      <c r="U30" s="5">
        <f>U29</f>
        <v>1</v>
      </c>
      <c r="V30" s="8"/>
      <c r="W30" s="2">
        <f ca="1">C30/GCD(C30,G29)</f>
        <v>2</v>
      </c>
      <c r="X30" s="9"/>
      <c r="Y30" s="2">
        <f ca="1">E30/GCD(C29,E30)</f>
        <v>3</v>
      </c>
      <c r="Z30" s="9"/>
      <c r="AA30" s="2">
        <f ca="1">G30/GCD(E29,G30)</f>
        <v>4</v>
      </c>
      <c r="AB30" s="9"/>
      <c r="AC30" s="2">
        <f ca="1">W30*Y30*AA30</f>
        <v>24</v>
      </c>
      <c r="AD30" s="9"/>
      <c r="AE30" s="2">
        <f ca="1">IF(GCD(AC30,AC29)&gt;1,AC30/GCD(AC30,AC29),"")</f>
        <v>8</v>
      </c>
      <c r="AJ30" s="6"/>
      <c r="AK30" s="2">
        <f ca="1">M30/GCD(M30,O29)</f>
        <v>5</v>
      </c>
      <c r="AL30" s="4"/>
      <c r="AM30" s="2">
        <f ca="1">O30/GCD(O30,Q29)</f>
        <v>7</v>
      </c>
      <c r="AN30" s="4"/>
      <c r="AO30" s="2">
        <f ca="1">Q30/GCD(Q30,M29)</f>
        <v>2</v>
      </c>
      <c r="AP30" s="4"/>
      <c r="AQ30" s="2">
        <f ca="1">AK30*AM30*AO30</f>
        <v>70</v>
      </c>
      <c r="AR30" s="9"/>
      <c r="AS30" s="2">
        <f ca="1">IF(GCD(AQ30,AQ29)&gt;1,AQ30/GCD(AQ30,AQ29),"")</f>
        <v>1</v>
      </c>
      <c r="AV30" s="2"/>
    </row>
    <row r="31" spans="1:48" ht="7.5" customHeight="1" x14ac:dyDescent="0.35">
      <c r="C31" s="5">
        <f ca="1">RANDBETWEEN(3,12)</f>
        <v>3</v>
      </c>
      <c r="D31" s="5">
        <f ca="1">RANDBETWEEN(3,12)</f>
        <v>7</v>
      </c>
      <c r="E31" s="5">
        <f ca="1">IF(D31=C31,D31-1,D31)</f>
        <v>7</v>
      </c>
      <c r="N31" s="5"/>
    </row>
    <row r="32" spans="1:48" x14ac:dyDescent="0.35">
      <c r="A32" s="1" t="s">
        <v>23</v>
      </c>
      <c r="B32" s="6"/>
      <c r="C32" s="2"/>
      <c r="D32" s="4"/>
      <c r="E32" s="2"/>
      <c r="F32" s="4"/>
      <c r="G32" s="5"/>
      <c r="H32" s="6"/>
      <c r="I32" s="2"/>
      <c r="J32" s="5"/>
      <c r="K32" s="2"/>
      <c r="L32" s="2"/>
      <c r="M32" s="5"/>
      <c r="N32" s="6"/>
      <c r="O32" s="2"/>
      <c r="P32" s="4"/>
      <c r="Q32" s="2"/>
      <c r="R32" s="4"/>
      <c r="S32" s="4"/>
      <c r="U32" s="1" t="str">
        <f>A32</f>
        <v>Aufgabe 5: Brüche durch eine Zahl teilen. Kürze soweit wie möglich.</v>
      </c>
      <c r="V32" s="6"/>
      <c r="W32" s="2"/>
      <c r="X32" s="4"/>
      <c r="Y32" s="2"/>
      <c r="Z32" s="4"/>
      <c r="AA32" s="2"/>
      <c r="AB32" s="4"/>
      <c r="AC32" s="2"/>
      <c r="AD32" s="5"/>
      <c r="AE32" s="6"/>
      <c r="AF32" s="2"/>
      <c r="AG32" s="4"/>
      <c r="AH32" s="2"/>
      <c r="AI32" s="4"/>
      <c r="AJ32" s="2"/>
      <c r="AK32" s="4"/>
      <c r="AL32" s="2"/>
      <c r="AM32" s="5"/>
      <c r="AN32" s="2"/>
      <c r="AO32" s="2"/>
      <c r="AP32" s="4"/>
      <c r="AQ32" s="2"/>
      <c r="AR32" s="4"/>
      <c r="AS32" s="2"/>
      <c r="AT32" s="4"/>
      <c r="AU32" s="2"/>
      <c r="AV32" s="2"/>
    </row>
    <row r="33" spans="1:48" ht="7.5" customHeight="1" x14ac:dyDescent="0.35">
      <c r="C33" s="5">
        <f ca="1">RANDBETWEEN(2,9)</f>
        <v>2</v>
      </c>
      <c r="D33" s="5"/>
      <c r="E33" s="5">
        <f ca="1">RANDBETWEEN(2,9)</f>
        <v>6</v>
      </c>
      <c r="L33" s="5">
        <f ca="1">RANDBETWEEN(2,9)</f>
        <v>7</v>
      </c>
      <c r="N33" s="5">
        <f ca="1">RANDBETWEEN(2,9)</f>
        <v>2</v>
      </c>
    </row>
    <row r="34" spans="1:48" ht="15" thickBot="1" x14ac:dyDescent="0.4">
      <c r="A34" s="5"/>
      <c r="B34" s="8" t="s">
        <v>15</v>
      </c>
      <c r="C34" s="3">
        <f ca="1">RANDBETWEEN(2,9)</f>
        <v>4</v>
      </c>
      <c r="D34" s="9" t="s">
        <v>2</v>
      </c>
      <c r="E34" s="9">
        <f ca="1">RANDBETWEEN(2,9)</f>
        <v>8</v>
      </c>
      <c r="F34" s="9" t="s">
        <v>3</v>
      </c>
      <c r="G34" s="5"/>
      <c r="H34" s="6"/>
      <c r="I34" s="2"/>
      <c r="J34" s="5"/>
      <c r="L34" s="8" t="s">
        <v>16</v>
      </c>
      <c r="M34" s="3">
        <f ca="1">RANDBETWEEN(2,9)</f>
        <v>6</v>
      </c>
      <c r="N34" s="9" t="s">
        <v>2</v>
      </c>
      <c r="O34" s="9">
        <f ca="1">RANDBETWEEN(2,9)</f>
        <v>9</v>
      </c>
      <c r="P34" s="9" t="s">
        <v>3</v>
      </c>
      <c r="Q34" s="2"/>
      <c r="R34" s="4"/>
      <c r="S34" s="4"/>
      <c r="U34" s="5"/>
      <c r="V34" s="8" t="s">
        <v>15</v>
      </c>
      <c r="W34" s="9" t="s">
        <v>3</v>
      </c>
      <c r="X34" s="10">
        <f ca="1">C34</f>
        <v>4</v>
      </c>
      <c r="Y34" s="10"/>
      <c r="Z34" s="9" t="s">
        <v>3</v>
      </c>
      <c r="AA34" s="3">
        <f ca="1">X34</f>
        <v>4</v>
      </c>
      <c r="AB34" s="9" t="str">
        <f ca="1">IF(GCD(AA34,AA35)&gt;1,"=","")</f>
        <v>=</v>
      </c>
      <c r="AC34" s="3">
        <f ca="1">IF(GCD(AA34,AA35)&gt;1,AA34/GCD(AA34,AA35),"")</f>
        <v>1</v>
      </c>
      <c r="AD34" s="5"/>
      <c r="AE34" s="6"/>
      <c r="AF34" s="2"/>
      <c r="AG34" s="4"/>
      <c r="AH34" s="2"/>
      <c r="AI34" s="4"/>
      <c r="AJ34" s="8" t="str">
        <f>L34</f>
        <v>b)</v>
      </c>
      <c r="AK34" s="9" t="s">
        <v>3</v>
      </c>
      <c r="AL34" s="10">
        <f ca="1">M34</f>
        <v>6</v>
      </c>
      <c r="AM34" s="10"/>
      <c r="AN34" s="9" t="s">
        <v>3</v>
      </c>
      <c r="AO34" s="3">
        <f ca="1">AL34</f>
        <v>6</v>
      </c>
      <c r="AP34" s="9" t="str">
        <f ca="1">IF(GCD(AO34,AO35)&gt;1,"=","")</f>
        <v>=</v>
      </c>
      <c r="AQ34" s="3">
        <f ca="1">IF(GCD(AO34,AO35)&gt;1,AO34/GCD(AO34,AO35),"")</f>
        <v>2</v>
      </c>
      <c r="AR34" s="4"/>
      <c r="AS34" s="2"/>
      <c r="AT34" s="4"/>
      <c r="AU34" s="2"/>
      <c r="AV34" s="2"/>
    </row>
    <row r="35" spans="1:48" x14ac:dyDescent="0.35">
      <c r="A35" s="5"/>
      <c r="B35" s="8"/>
      <c r="C35" s="2">
        <f ca="1">IF(C33=C34,C33+1,C33)</f>
        <v>2</v>
      </c>
      <c r="D35" s="9"/>
      <c r="E35" s="9"/>
      <c r="F35" s="9"/>
      <c r="G35" s="5"/>
      <c r="H35" s="6"/>
      <c r="I35" s="2"/>
      <c r="J35" s="5"/>
      <c r="L35" s="8"/>
      <c r="M35" s="2">
        <f ca="1">IF(L33=M34,L33+1,L33)</f>
        <v>7</v>
      </c>
      <c r="N35" s="9"/>
      <c r="O35" s="9"/>
      <c r="P35" s="9"/>
      <c r="Q35" s="2"/>
      <c r="R35" s="4"/>
      <c r="S35" s="4"/>
      <c r="U35" s="5"/>
      <c r="V35" s="8"/>
      <c r="W35" s="9"/>
      <c r="X35" s="11" t="str">
        <f ca="1">C35&amp;" · "&amp;E34</f>
        <v>2 · 8</v>
      </c>
      <c r="Y35" s="11"/>
      <c r="Z35" s="9"/>
      <c r="AA35" s="2">
        <f ca="1">E34*C35</f>
        <v>16</v>
      </c>
      <c r="AB35" s="9"/>
      <c r="AC35" s="2">
        <f ca="1">IF(GCD(AA35,AA34)&gt;1,AA35/GCD(AA35,AA34),"")</f>
        <v>4</v>
      </c>
      <c r="AD35" s="5"/>
      <c r="AE35" s="6"/>
      <c r="AF35" s="2"/>
      <c r="AG35" s="4"/>
      <c r="AH35" s="2"/>
      <c r="AI35" s="4"/>
      <c r="AJ35" s="8"/>
      <c r="AK35" s="9"/>
      <c r="AL35" s="11" t="str">
        <f ca="1">M35&amp;" · "&amp;O34</f>
        <v>7 · 9</v>
      </c>
      <c r="AM35" s="11"/>
      <c r="AN35" s="9"/>
      <c r="AO35" s="2">
        <f ca="1">M35*O34</f>
        <v>63</v>
      </c>
      <c r="AP35" s="9"/>
      <c r="AQ35" s="2">
        <f ca="1">IF(GCD(AO35,AO34)&gt;1,AO35/GCD(AO35,AO34),"")</f>
        <v>21</v>
      </c>
      <c r="AR35" s="4"/>
      <c r="AS35" s="2"/>
      <c r="AT35" s="4"/>
      <c r="AU35" s="2"/>
      <c r="AV35" s="2"/>
    </row>
    <row r="36" spans="1:48" ht="7.5" customHeight="1" x14ac:dyDescent="0.35">
      <c r="C36" s="5"/>
      <c r="D36" s="5"/>
      <c r="E36" s="5"/>
      <c r="O36" s="5"/>
    </row>
    <row r="37" spans="1:48" x14ac:dyDescent="0.35">
      <c r="A37" s="1" t="s">
        <v>24</v>
      </c>
      <c r="L37" s="5"/>
      <c r="U37" s="1" t="str">
        <f>A37</f>
        <v>Aufgabe 6: Brüche dividieren</v>
      </c>
      <c r="V37" s="1"/>
    </row>
    <row r="38" spans="1:48" ht="7.5" customHeight="1" x14ac:dyDescent="0.35">
      <c r="C38" s="5"/>
      <c r="E38" s="5">
        <f ca="1">RANDBETWEEN(2,9)</f>
        <v>3</v>
      </c>
      <c r="M38" s="5"/>
      <c r="O38" s="5">
        <f ca="1">RANDBETWEEN(2,9)</f>
        <v>8</v>
      </c>
    </row>
    <row r="39" spans="1:48" ht="15" thickBot="1" x14ac:dyDescent="0.4">
      <c r="A39" s="1"/>
      <c r="B39" s="8" t="s">
        <v>15</v>
      </c>
      <c r="C39" s="9">
        <f ca="1">RANDBETWEEN(2,9)</f>
        <v>8</v>
      </c>
      <c r="D39" s="9" t="s">
        <v>2</v>
      </c>
      <c r="E39" s="3">
        <f ca="1">RANDBETWEEN(3,9)</f>
        <v>4</v>
      </c>
      <c r="F39" s="9" t="s">
        <v>3</v>
      </c>
      <c r="L39" s="8" t="s">
        <v>16</v>
      </c>
      <c r="M39" s="9">
        <f ca="1">RANDBETWEEN(2,9)</f>
        <v>7</v>
      </c>
      <c r="N39" s="9" t="s">
        <v>2</v>
      </c>
      <c r="O39" s="3">
        <f ca="1">RANDBETWEEN(3,9)</f>
        <v>4</v>
      </c>
      <c r="P39" s="9" t="s">
        <v>3</v>
      </c>
      <c r="U39" s="1"/>
      <c r="V39" s="8" t="s">
        <v>15</v>
      </c>
      <c r="W39" s="9">
        <f ca="1">C39</f>
        <v>8</v>
      </c>
      <c r="X39" s="9" t="s">
        <v>2</v>
      </c>
      <c r="Y39" s="3">
        <f ca="1">E39</f>
        <v>4</v>
      </c>
      <c r="Z39" s="9" t="s">
        <v>3</v>
      </c>
      <c r="AA39" s="9">
        <f ca="1">W39</f>
        <v>8</v>
      </c>
      <c r="AB39" s="9" t="s">
        <v>5</v>
      </c>
      <c r="AC39" s="3">
        <f ca="1">Y40</f>
        <v>3</v>
      </c>
      <c r="AD39" s="9" t="s">
        <v>3</v>
      </c>
      <c r="AE39" s="3">
        <f ca="1">AA39*AC39</f>
        <v>24</v>
      </c>
      <c r="AF39" s="9" t="str">
        <f ca="1">IF(GCD(AE39,AE40)&gt;1,"=","")</f>
        <v>=</v>
      </c>
      <c r="AG39" s="3">
        <f ca="1">IF(GCD(AE39,AE40)&gt;1,AE39/GCD(AE39,AE40),"")</f>
        <v>6</v>
      </c>
      <c r="AI39" s="8" t="s">
        <v>15</v>
      </c>
      <c r="AJ39" s="9">
        <f ca="1">M39</f>
        <v>7</v>
      </c>
      <c r="AK39" s="9" t="s">
        <v>2</v>
      </c>
      <c r="AL39" s="3">
        <f ca="1">O39</f>
        <v>4</v>
      </c>
      <c r="AM39" s="9" t="s">
        <v>3</v>
      </c>
      <c r="AN39" s="9">
        <f ca="1">AJ39</f>
        <v>7</v>
      </c>
      <c r="AO39" s="9" t="s">
        <v>5</v>
      </c>
      <c r="AP39" s="3">
        <f ca="1">AL40</f>
        <v>8</v>
      </c>
      <c r="AQ39" s="9" t="s">
        <v>3</v>
      </c>
      <c r="AR39" s="3">
        <f ca="1">AN39*AP39</f>
        <v>56</v>
      </c>
      <c r="AS39" s="9" t="str">
        <f ca="1">IF(GCD(AR39,AR40)&gt;1,"=","")</f>
        <v>=</v>
      </c>
      <c r="AT39" s="3">
        <f ca="1">IF(GCD(AR39,AR40)&gt;1,AR39/GCD(AR39,AR40),"")</f>
        <v>14</v>
      </c>
    </row>
    <row r="40" spans="1:48" x14ac:dyDescent="0.35">
      <c r="A40" s="1"/>
      <c r="B40" s="8"/>
      <c r="C40" s="9"/>
      <c r="D40" s="9"/>
      <c r="E40" s="2">
        <f ca="1">IF(E38=E39,E38+1,E38)</f>
        <v>3</v>
      </c>
      <c r="F40" s="9"/>
      <c r="L40" s="8"/>
      <c r="M40" s="9"/>
      <c r="N40" s="9"/>
      <c r="O40" s="2">
        <f ca="1">IF(O38=O39,O38+1,O38)</f>
        <v>8</v>
      </c>
      <c r="P40" s="9"/>
      <c r="U40" s="1"/>
      <c r="V40" s="8"/>
      <c r="W40" s="9"/>
      <c r="X40" s="9"/>
      <c r="Y40" s="2">
        <f ca="1">E40</f>
        <v>3</v>
      </c>
      <c r="Z40" s="9"/>
      <c r="AA40" s="9"/>
      <c r="AB40" s="9"/>
      <c r="AC40" s="2">
        <f ca="1">Y39</f>
        <v>4</v>
      </c>
      <c r="AD40" s="9"/>
      <c r="AE40" s="2">
        <f ca="1">AC40</f>
        <v>4</v>
      </c>
      <c r="AF40" s="9"/>
      <c r="AG40" s="2">
        <f ca="1">IF(GCD(AE40,AE39)&gt;1,AE40/GCD(AE40,AE39),"")</f>
        <v>1</v>
      </c>
      <c r="AI40" s="8"/>
      <c r="AJ40" s="9"/>
      <c r="AK40" s="9"/>
      <c r="AL40" s="2">
        <f ca="1">O40</f>
        <v>8</v>
      </c>
      <c r="AM40" s="9"/>
      <c r="AN40" s="9"/>
      <c r="AO40" s="9"/>
      <c r="AP40" s="2">
        <f ca="1">AL39</f>
        <v>4</v>
      </c>
      <c r="AQ40" s="9"/>
      <c r="AR40" s="2">
        <f ca="1">AP40</f>
        <v>4</v>
      </c>
      <c r="AS40" s="9"/>
      <c r="AT40" s="2">
        <f ca="1">IF(GCD(AR40,AR39)&gt;1,AR40/GCD(AR40,AR39),"")</f>
        <v>1</v>
      </c>
    </row>
    <row r="41" spans="1:48" ht="7.5" customHeight="1" x14ac:dyDescent="0.35">
      <c r="C41" s="5">
        <f ca="1">RANDBETWEEN(2,9)</f>
        <v>6</v>
      </c>
      <c r="E41" s="5">
        <f ca="1">RANDBETWEEN(2,9)</f>
        <v>6</v>
      </c>
      <c r="M41" s="5">
        <f ca="1">RANDBETWEEN(2,9)</f>
        <v>8</v>
      </c>
      <c r="O41" s="5">
        <f ca="1">RANDBETWEEN(2,9)</f>
        <v>5</v>
      </c>
    </row>
    <row r="42" spans="1:48" ht="15" thickBot="1" x14ac:dyDescent="0.4">
      <c r="A42" s="5">
        <v>1</v>
      </c>
      <c r="B42" s="8" t="s">
        <v>17</v>
      </c>
      <c r="C42" s="3">
        <f ca="1">RANDBETWEEN(3,9)</f>
        <v>9</v>
      </c>
      <c r="D42" s="9" t="str">
        <f ca="1">VLOOKUP(A42,Div!$A$1:$U$40,7,FALSE)</f>
        <v>:</v>
      </c>
      <c r="E42" s="3">
        <f ca="1">RANDBETWEEN(3,9)</f>
        <v>4</v>
      </c>
      <c r="F42" s="9" t="s">
        <v>3</v>
      </c>
      <c r="G42" s="4"/>
      <c r="H42" s="4"/>
      <c r="I42" s="4"/>
      <c r="J42" s="5">
        <v>2</v>
      </c>
      <c r="L42" s="8" t="s">
        <v>18</v>
      </c>
      <c r="M42" s="3">
        <f ca="1">RANDBETWEEN(3,9)</f>
        <v>4</v>
      </c>
      <c r="N42" s="9" t="s">
        <v>2</v>
      </c>
      <c r="O42" s="3">
        <f ca="1">RANDBETWEEN(3,9)</f>
        <v>7</v>
      </c>
      <c r="P42" s="9" t="s">
        <v>3</v>
      </c>
      <c r="Q42" s="4"/>
      <c r="R42" s="4"/>
      <c r="S42" s="4"/>
      <c r="T42" s="4"/>
      <c r="U42" s="5">
        <f>A42</f>
        <v>1</v>
      </c>
      <c r="V42" s="8" t="str">
        <f>B42</f>
        <v>c)</v>
      </c>
      <c r="W42" s="3">
        <f ca="1">C42</f>
        <v>9</v>
      </c>
      <c r="X42" s="9" t="s">
        <v>2</v>
      </c>
      <c r="Y42" s="3">
        <f ca="1">E42</f>
        <v>4</v>
      </c>
      <c r="Z42" s="9" t="s">
        <v>3</v>
      </c>
      <c r="AA42" s="3">
        <f ca="1">W42</f>
        <v>9</v>
      </c>
      <c r="AB42" s="9" t="str">
        <f ca="1">VLOOKUP(U42,Div!$A$1:$U$40,10,FALSE)</f>
        <v>·</v>
      </c>
      <c r="AC42" s="3">
        <f ca="1">Y43</f>
        <v>6</v>
      </c>
      <c r="AD42" s="9" t="str">
        <f ca="1">VLOOKUP(U42,Div!$A$1:$U$40,13,FALSE)</f>
        <v>=</v>
      </c>
      <c r="AE42" s="3">
        <f ca="1">AA42*AC42</f>
        <v>54</v>
      </c>
      <c r="AF42" s="9" t="str">
        <f ca="1">IF(GCD(AE42,AE43)&gt;1,"=","")</f>
        <v>=</v>
      </c>
      <c r="AG42" s="3">
        <f ca="1">IF(GCD(AE42,AE43)&gt;1,AE42/GCD(AE42,AE43),"")</f>
        <v>9</v>
      </c>
      <c r="AI42" s="9" t="str">
        <f>L42</f>
        <v>d)</v>
      </c>
      <c r="AJ42" s="3">
        <f ca="1">M42</f>
        <v>4</v>
      </c>
      <c r="AK42" s="9" t="s">
        <v>2</v>
      </c>
      <c r="AL42" s="3">
        <f ca="1">O42</f>
        <v>7</v>
      </c>
      <c r="AM42" s="9" t="s">
        <v>3</v>
      </c>
      <c r="AN42" s="3">
        <f ca="1">AJ42</f>
        <v>4</v>
      </c>
      <c r="AO42" s="9" t="s">
        <v>5</v>
      </c>
      <c r="AP42" s="3">
        <f ca="1">AL43</f>
        <v>5</v>
      </c>
      <c r="AQ42" s="9" t="s">
        <v>3</v>
      </c>
      <c r="AR42" s="3">
        <f ca="1">AN42*AP42</f>
        <v>20</v>
      </c>
      <c r="AS42" s="9" t="str">
        <f ca="1">IF(GCD(AR42,AR43)&gt;1,"=","")</f>
        <v>=</v>
      </c>
      <c r="AT42" s="3">
        <f ca="1">IF(GCD(AR42,AR43)&gt;1,AR42/GCD(AR42,AR43),"")</f>
        <v>5</v>
      </c>
    </row>
    <row r="43" spans="1:48" x14ac:dyDescent="0.35">
      <c r="A43" s="5">
        <f>A42</f>
        <v>1</v>
      </c>
      <c r="B43" s="8"/>
      <c r="C43" s="2">
        <f ca="1">IF(C41=C42,C41+1,C41)</f>
        <v>6</v>
      </c>
      <c r="D43" s="9"/>
      <c r="E43" s="2">
        <f ca="1">IF(E41=E42,E41+1,E41)</f>
        <v>6</v>
      </c>
      <c r="F43" s="9"/>
      <c r="G43" s="4"/>
      <c r="H43" s="4"/>
      <c r="I43" s="4"/>
      <c r="J43" s="5">
        <f>J42</f>
        <v>2</v>
      </c>
      <c r="L43" s="8"/>
      <c r="M43" s="2">
        <f ca="1">IF(M41=M42,M41+1,M41)</f>
        <v>8</v>
      </c>
      <c r="N43" s="9"/>
      <c r="O43" s="2">
        <f ca="1">IF(O41=O42,O41+1,O41)</f>
        <v>5</v>
      </c>
      <c r="P43" s="9"/>
      <c r="Q43" s="4"/>
      <c r="R43" s="4"/>
      <c r="S43" s="4"/>
      <c r="T43" s="4"/>
      <c r="U43" s="5">
        <f>U42</f>
        <v>1</v>
      </c>
      <c r="V43" s="8"/>
      <c r="W43" s="2">
        <f ca="1">C43</f>
        <v>6</v>
      </c>
      <c r="X43" s="9"/>
      <c r="Y43" s="2">
        <f ca="1">E43</f>
        <v>6</v>
      </c>
      <c r="Z43" s="9"/>
      <c r="AA43" s="2">
        <f ca="1">W43</f>
        <v>6</v>
      </c>
      <c r="AB43" s="9"/>
      <c r="AC43" s="2">
        <f ca="1">Y42</f>
        <v>4</v>
      </c>
      <c r="AD43" s="9"/>
      <c r="AE43" s="2">
        <f ca="1">AA43*AC43</f>
        <v>24</v>
      </c>
      <c r="AF43" s="9"/>
      <c r="AG43" s="2">
        <f ca="1">IF(GCD(AE43,AE42)&gt;1,AE43/GCD(AE43,AE42),"")</f>
        <v>4</v>
      </c>
      <c r="AI43" s="9"/>
      <c r="AJ43" s="2">
        <f ca="1">M43</f>
        <v>8</v>
      </c>
      <c r="AK43" s="9"/>
      <c r="AL43" s="2">
        <f ca="1">O43</f>
        <v>5</v>
      </c>
      <c r="AM43" s="9"/>
      <c r="AN43" s="2">
        <f ca="1">AJ43</f>
        <v>8</v>
      </c>
      <c r="AO43" s="9"/>
      <c r="AP43" s="2">
        <f ca="1">AL42</f>
        <v>7</v>
      </c>
      <c r="AQ43" s="9"/>
      <c r="AR43" s="2">
        <f ca="1">AN43*AP43</f>
        <v>56</v>
      </c>
      <c r="AS43" s="9"/>
      <c r="AT43" s="2">
        <f ca="1">IF(GCD(AR43,AR42)&gt;1,AR43/GCD(AR43,AR42),"")</f>
        <v>14</v>
      </c>
    </row>
    <row r="44" spans="1:48" ht="8.5" customHeight="1" x14ac:dyDescent="0.35">
      <c r="A44" s="5"/>
      <c r="C44" s="5">
        <f ca="1">RANDBETWEEN(2,9)</f>
        <v>8</v>
      </c>
      <c r="E44" s="5">
        <f ca="1">RANDBETWEEN(2,9)</f>
        <v>2</v>
      </c>
      <c r="M44" s="5">
        <f ca="1">RANDBETWEEN(2,9)</f>
        <v>2</v>
      </c>
      <c r="O44" s="5">
        <f ca="1">RANDBETWEEN(2,9)</f>
        <v>4</v>
      </c>
      <c r="Q44" s="4"/>
      <c r="R44" s="4"/>
      <c r="S44" s="4"/>
      <c r="T44" s="4"/>
      <c r="U44" s="5"/>
      <c r="V44" s="6"/>
      <c r="W44" s="2"/>
      <c r="X44" s="4"/>
      <c r="Y44" s="2"/>
      <c r="Z44" s="4"/>
      <c r="AA44" s="2"/>
      <c r="AB44" s="4"/>
      <c r="AC44" s="2"/>
      <c r="AD44" s="4"/>
      <c r="AE44" s="2"/>
      <c r="AF44" s="2"/>
      <c r="AG44" s="4"/>
      <c r="AH44" s="2"/>
      <c r="AI44" s="4"/>
      <c r="AJ44" s="2"/>
      <c r="AK44" s="4"/>
      <c r="AL44" s="2"/>
      <c r="AM44" s="4"/>
      <c r="AN44" s="2"/>
      <c r="AO44" s="2"/>
      <c r="AP44" s="4"/>
      <c r="AQ44" s="2"/>
      <c r="AR44" s="4"/>
    </row>
    <row r="45" spans="1:48" ht="15" thickBot="1" x14ac:dyDescent="0.4">
      <c r="A45" s="5">
        <f>A42+2</f>
        <v>3</v>
      </c>
      <c r="B45" s="8" t="s">
        <v>19</v>
      </c>
      <c r="C45" s="3">
        <f ca="1">RANDBETWEEN(3,9)</f>
        <v>3</v>
      </c>
      <c r="D45" s="9" t="str">
        <f ca="1">VLOOKUP(A45,Div!$A$1:$U$40,7,FALSE)</f>
        <v>:</v>
      </c>
      <c r="E45" s="3">
        <f ca="1">RANDBETWEEN(3,9)</f>
        <v>3</v>
      </c>
      <c r="F45" s="9" t="s">
        <v>3</v>
      </c>
      <c r="G45" s="4"/>
      <c r="H45" s="4"/>
      <c r="I45" s="4"/>
      <c r="J45" s="5">
        <v>2</v>
      </c>
      <c r="L45" s="8" t="s">
        <v>20</v>
      </c>
      <c r="M45" s="3">
        <f ca="1">RANDBETWEEN(3,9)</f>
        <v>5</v>
      </c>
      <c r="N45" s="9" t="s">
        <v>2</v>
      </c>
      <c r="O45" s="3">
        <f ca="1">RANDBETWEEN(3,9)</f>
        <v>6</v>
      </c>
      <c r="P45" s="9" t="s">
        <v>3</v>
      </c>
      <c r="Q45" s="4"/>
      <c r="R45" s="4"/>
      <c r="S45" s="4"/>
      <c r="T45" s="4"/>
      <c r="U45" s="5">
        <f>A45</f>
        <v>3</v>
      </c>
      <c r="V45" s="8" t="str">
        <f>B45</f>
        <v>e)</v>
      </c>
      <c r="W45" s="3">
        <f ca="1">C45</f>
        <v>3</v>
      </c>
      <c r="X45" s="9" t="s">
        <v>2</v>
      </c>
      <c r="Y45" s="3">
        <f ca="1">E45</f>
        <v>3</v>
      </c>
      <c r="Z45" s="9" t="s">
        <v>3</v>
      </c>
      <c r="AA45" s="3">
        <f ca="1">W45</f>
        <v>3</v>
      </c>
      <c r="AB45" s="9" t="str">
        <f ca="1">VLOOKUP(U45,Div!$A$1:$U$40,10,FALSE)</f>
        <v>·</v>
      </c>
      <c r="AC45" s="3">
        <f ca="1">Y46</f>
        <v>2</v>
      </c>
      <c r="AD45" s="9" t="str">
        <f ca="1">VLOOKUP(U45,Div!$A$1:$U$40,13,FALSE)</f>
        <v>=</v>
      </c>
      <c r="AE45" s="3">
        <f ca="1">AA45*AC45</f>
        <v>6</v>
      </c>
      <c r="AF45" s="9" t="str">
        <f ca="1">IF(GCD(AE45,AE46)&gt;1,"=","")</f>
        <v>=</v>
      </c>
      <c r="AG45" s="3">
        <f ca="1">IF(GCD(AE45,AE46)&gt;1,AE45/GCD(AE45,AE46),"")</f>
        <v>1</v>
      </c>
      <c r="AI45" s="9" t="str">
        <f>L45</f>
        <v>f)</v>
      </c>
      <c r="AJ45" s="3">
        <f ca="1">M45</f>
        <v>5</v>
      </c>
      <c r="AK45" s="9" t="s">
        <v>2</v>
      </c>
      <c r="AL45" s="3">
        <f ca="1">O45</f>
        <v>6</v>
      </c>
      <c r="AM45" s="9" t="s">
        <v>3</v>
      </c>
      <c r="AN45" s="3">
        <f ca="1">AJ45</f>
        <v>5</v>
      </c>
      <c r="AO45" s="9" t="s">
        <v>5</v>
      </c>
      <c r="AP45" s="3">
        <f ca="1">AL46</f>
        <v>4</v>
      </c>
      <c r="AQ45" s="9" t="s">
        <v>3</v>
      </c>
      <c r="AR45" s="3">
        <f ca="1">AN45*AP45</f>
        <v>20</v>
      </c>
      <c r="AS45" s="9" t="str">
        <f ca="1">IF(GCD(AR45,AR46)&gt;1,"=","")</f>
        <v>=</v>
      </c>
      <c r="AT45" s="3">
        <f ca="1">IF(GCD(AR45,AR46)&gt;1,AR45/GCD(AR45,AR46),"")</f>
        <v>5</v>
      </c>
    </row>
    <row r="46" spans="1:48" x14ac:dyDescent="0.35">
      <c r="A46" s="5">
        <f>A45</f>
        <v>3</v>
      </c>
      <c r="B46" s="8"/>
      <c r="C46" s="2">
        <f ca="1">IF(C44=C45,C44+1,C44)</f>
        <v>8</v>
      </c>
      <c r="D46" s="9"/>
      <c r="E46" s="2">
        <f ca="1">IF(E44=E45,E44+1,E44)</f>
        <v>2</v>
      </c>
      <c r="F46" s="9"/>
      <c r="G46" s="4"/>
      <c r="H46" s="4"/>
      <c r="I46" s="4"/>
      <c r="J46" s="5">
        <f>J45</f>
        <v>2</v>
      </c>
      <c r="L46" s="8"/>
      <c r="M46" s="2">
        <f ca="1">IF(M44=M45,M44+1,M44)</f>
        <v>2</v>
      </c>
      <c r="N46" s="9"/>
      <c r="O46" s="2">
        <f ca="1">IF(O44=O45,O44+1,O44)</f>
        <v>4</v>
      </c>
      <c r="P46" s="9"/>
      <c r="Q46" s="4"/>
      <c r="R46" s="4"/>
      <c r="S46" s="4"/>
      <c r="T46" s="4"/>
      <c r="U46" s="5">
        <f>U45</f>
        <v>3</v>
      </c>
      <c r="V46" s="8"/>
      <c r="W46" s="2">
        <f ca="1">C46</f>
        <v>8</v>
      </c>
      <c r="X46" s="9"/>
      <c r="Y46" s="2">
        <f ca="1">E46</f>
        <v>2</v>
      </c>
      <c r="Z46" s="9"/>
      <c r="AA46" s="2">
        <f ca="1">W46</f>
        <v>8</v>
      </c>
      <c r="AB46" s="9"/>
      <c r="AC46" s="2">
        <f ca="1">Y45</f>
        <v>3</v>
      </c>
      <c r="AD46" s="9"/>
      <c r="AE46" s="2">
        <f ca="1">AA46*AC46</f>
        <v>24</v>
      </c>
      <c r="AF46" s="9"/>
      <c r="AG46" s="2">
        <f ca="1">IF(GCD(AE46,AE45)&gt;1,AE46/GCD(AE46,AE45),"")</f>
        <v>4</v>
      </c>
      <c r="AI46" s="9"/>
      <c r="AJ46" s="2">
        <f ca="1">M46</f>
        <v>2</v>
      </c>
      <c r="AK46" s="9"/>
      <c r="AL46" s="2">
        <f ca="1">O46</f>
        <v>4</v>
      </c>
      <c r="AM46" s="9"/>
      <c r="AN46" s="2">
        <f ca="1">AJ46</f>
        <v>2</v>
      </c>
      <c r="AO46" s="9"/>
      <c r="AP46" s="2">
        <f ca="1">AL45</f>
        <v>6</v>
      </c>
      <c r="AQ46" s="9"/>
      <c r="AR46" s="2">
        <f ca="1">AN46*AP46</f>
        <v>12</v>
      </c>
      <c r="AS46" s="9"/>
      <c r="AT46" s="2">
        <f ca="1">IF(GCD(AR46,AR45)&gt;1,AR46/GCD(AR46,AR45),"")</f>
        <v>3</v>
      </c>
    </row>
    <row r="47" spans="1:48" ht="7.5" customHeight="1" x14ac:dyDescent="0.35"/>
    <row r="48" spans="1:48" x14ac:dyDescent="0.35">
      <c r="A48" s="1" t="s">
        <v>25</v>
      </c>
      <c r="B48" s="6"/>
      <c r="C48" s="2"/>
      <c r="D48" s="4"/>
      <c r="E48" s="2"/>
      <c r="F48" s="4"/>
      <c r="J48" s="5"/>
      <c r="K48" s="6"/>
      <c r="L48" s="2"/>
      <c r="M48" s="4"/>
      <c r="N48" s="2"/>
      <c r="O48" s="4"/>
      <c r="P48" s="4"/>
      <c r="Q48" s="4"/>
      <c r="R48" s="4"/>
      <c r="S48" s="4"/>
      <c r="T48" s="4"/>
      <c r="U48" s="1" t="str">
        <f>A48</f>
        <v>Aufgabe 7: Schreibe als gemischter Bruch</v>
      </c>
      <c r="V48" s="6"/>
      <c r="W48" s="2"/>
      <c r="X48" s="4"/>
      <c r="Y48" s="2"/>
      <c r="Z48" s="4"/>
      <c r="AA48" s="2"/>
      <c r="AB48" s="4"/>
      <c r="AC48" s="2"/>
      <c r="AD48" s="4"/>
      <c r="AE48" s="2"/>
      <c r="AF48" s="2"/>
      <c r="AG48" s="4"/>
      <c r="AH48" s="2"/>
      <c r="AI48" s="4"/>
      <c r="AJ48" s="2"/>
      <c r="AK48" s="4"/>
      <c r="AL48" s="2"/>
      <c r="AM48" s="4"/>
      <c r="AN48" s="2"/>
      <c r="AO48" s="2"/>
      <c r="AP48" s="4"/>
      <c r="AQ48" s="2"/>
      <c r="AR48" s="4"/>
      <c r="AS48" s="2"/>
      <c r="AT48" s="4"/>
      <c r="AU48" s="2"/>
    </row>
    <row r="49" spans="1:47" ht="7.5" customHeight="1" x14ac:dyDescent="0.35"/>
    <row r="50" spans="1:47" ht="15" thickBot="1" x14ac:dyDescent="0.4">
      <c r="A50" s="5">
        <v>1</v>
      </c>
      <c r="B50" s="8" t="str">
        <f>CHAR(A50+96)&amp;")"</f>
        <v>a)</v>
      </c>
      <c r="C50" s="3">
        <f ca="1">RANDBETWEEN(C51+1,C51*6)</f>
        <v>47</v>
      </c>
      <c r="D50" s="9" t="s">
        <v>3</v>
      </c>
      <c r="E50" s="2"/>
      <c r="F50" s="4"/>
      <c r="H50" s="8" t="s">
        <v>16</v>
      </c>
      <c r="I50" s="3">
        <f ca="1">RANDBETWEEN(I51+1,I51*6)</f>
        <v>17</v>
      </c>
      <c r="J50" s="9" t="s">
        <v>3</v>
      </c>
      <c r="N50" s="8" t="s">
        <v>17</v>
      </c>
      <c r="O50" s="3">
        <f ca="1">RANDBETWEEN(O51+1,O51*6)</f>
        <v>15</v>
      </c>
      <c r="P50" s="4" t="s">
        <v>3</v>
      </c>
      <c r="Q50" s="4"/>
      <c r="R50" s="4"/>
      <c r="S50" s="4"/>
      <c r="T50" s="4"/>
      <c r="U50" s="5">
        <f>A50</f>
        <v>1</v>
      </c>
      <c r="V50" s="8" t="str">
        <f>CHAR(U50+96)&amp;")"</f>
        <v>a)</v>
      </c>
      <c r="W50" s="3">
        <f ca="1">C50</f>
        <v>47</v>
      </c>
      <c r="X50" s="9" t="s">
        <v>3</v>
      </c>
      <c r="Y50" s="9">
        <f ca="1">ROUNDDOWN(W50/W51,0)</f>
        <v>5</v>
      </c>
      <c r="Z50" s="9"/>
      <c r="AA50" s="3">
        <f ca="1">IF(W50-Y50*W51&gt;0,W50-Y50*W51,"")</f>
        <v>7</v>
      </c>
      <c r="AB50" s="9"/>
      <c r="AC50" s="2"/>
      <c r="AD50" s="2"/>
      <c r="AE50" s="8" t="s">
        <v>16</v>
      </c>
      <c r="AF50" s="3">
        <f ca="1">I50</f>
        <v>17</v>
      </c>
      <c r="AG50" s="9" t="s">
        <v>3</v>
      </c>
      <c r="AH50" s="9">
        <f ca="1">ROUNDDOWN(AF50/AF51,0)</f>
        <v>3</v>
      </c>
      <c r="AI50" s="9"/>
      <c r="AJ50" s="3">
        <f ca="1">IF(AF50-AH50*AF51&gt;0,AF50-AH50*AF51,"")</f>
        <v>2</v>
      </c>
      <c r="AK50" s="2"/>
      <c r="AL50" s="2"/>
      <c r="AM50" s="2"/>
      <c r="AN50" s="8" t="s">
        <v>17</v>
      </c>
      <c r="AO50" s="3">
        <f ca="1">O50</f>
        <v>15</v>
      </c>
      <c r="AP50" s="9" t="s">
        <v>3</v>
      </c>
      <c r="AQ50" s="9">
        <f ca="1">ROUNDDOWN(AO50/AO51,0)</f>
        <v>3</v>
      </c>
      <c r="AR50" s="9"/>
      <c r="AS50" s="3">
        <f ca="1">IF(AO50-AQ50*AO51&gt;0,AO50-AQ50*AO51,"")</f>
        <v>3</v>
      </c>
      <c r="AT50" s="2"/>
      <c r="AU50" s="2"/>
    </row>
    <row r="51" spans="1:47" x14ac:dyDescent="0.35">
      <c r="A51" s="5">
        <f>A50</f>
        <v>1</v>
      </c>
      <c r="B51" s="8"/>
      <c r="C51" s="2">
        <f ca="1">RANDBETWEEN(2,12)</f>
        <v>8</v>
      </c>
      <c r="D51" s="9"/>
      <c r="E51" s="2"/>
      <c r="F51" s="4"/>
      <c r="H51" s="8"/>
      <c r="I51" s="2">
        <f ca="1">RANDBETWEEN(2,12)</f>
        <v>5</v>
      </c>
      <c r="J51" s="9"/>
      <c r="N51" s="8"/>
      <c r="O51" s="2">
        <f ca="1">RANDBETWEEN(2,12)</f>
        <v>4</v>
      </c>
      <c r="P51" s="4"/>
      <c r="Q51" s="4"/>
      <c r="R51" s="4"/>
      <c r="S51" s="4"/>
      <c r="T51" s="4"/>
      <c r="U51" s="5">
        <f>U50</f>
        <v>1</v>
      </c>
      <c r="V51" s="8"/>
      <c r="W51" s="2">
        <f ca="1">C51</f>
        <v>8</v>
      </c>
      <c r="X51" s="9"/>
      <c r="Y51" s="9"/>
      <c r="Z51" s="9"/>
      <c r="AA51" s="2">
        <f ca="1">IF(W50-Y50*W51&gt;0,W51,"")</f>
        <v>8</v>
      </c>
      <c r="AB51" s="9"/>
      <c r="AC51" s="2"/>
      <c r="AD51" s="2"/>
      <c r="AE51" s="8"/>
      <c r="AF51" s="2">
        <f ca="1">I51</f>
        <v>5</v>
      </c>
      <c r="AG51" s="9"/>
      <c r="AH51" s="9"/>
      <c r="AI51" s="9"/>
      <c r="AJ51" s="2">
        <f ca="1">IF(AF50-AH50*AF51&gt;0,AF51,"")</f>
        <v>5</v>
      </c>
      <c r="AK51" s="2"/>
      <c r="AL51" s="2"/>
      <c r="AM51" s="2"/>
      <c r="AN51" s="8"/>
      <c r="AO51" s="2">
        <f ca="1">O51</f>
        <v>4</v>
      </c>
      <c r="AP51" s="9"/>
      <c r="AQ51" s="9"/>
      <c r="AR51" s="9"/>
      <c r="AS51" s="2">
        <f ca="1">IF(AO50-AQ50*AO51&gt;0,AO51,"")</f>
        <v>4</v>
      </c>
      <c r="AT51" s="2"/>
      <c r="AU51" s="2"/>
    </row>
    <row r="52" spans="1:47" ht="7.5" customHeight="1" x14ac:dyDescent="0.35">
      <c r="AH52" s="2"/>
    </row>
    <row r="53" spans="1:47" x14ac:dyDescent="0.35">
      <c r="A53" s="1" t="s">
        <v>26</v>
      </c>
      <c r="B53" s="6"/>
      <c r="C53" s="2"/>
      <c r="D53" s="4"/>
      <c r="E53" s="2"/>
      <c r="F53" s="4"/>
      <c r="J53" s="5"/>
      <c r="K53" s="6"/>
      <c r="L53" s="2"/>
      <c r="M53" s="4"/>
      <c r="N53" s="2"/>
      <c r="O53" s="4"/>
      <c r="P53" s="4"/>
      <c r="Q53" s="4"/>
      <c r="R53" s="4"/>
      <c r="S53" s="4"/>
      <c r="T53" s="4"/>
      <c r="U53" s="1" t="str">
        <f>A53</f>
        <v>Aufgabe 8: Schreibe als Bruch</v>
      </c>
      <c r="V53" s="6"/>
      <c r="W53" s="2"/>
      <c r="X53" s="4"/>
      <c r="Y53" s="2"/>
      <c r="Z53" s="4"/>
      <c r="AA53" s="2"/>
      <c r="AB53" s="4"/>
      <c r="AC53" s="2"/>
      <c r="AD53" s="4"/>
      <c r="AE53" s="2"/>
      <c r="AF53" s="2"/>
      <c r="AG53" s="4"/>
      <c r="AH53" s="2"/>
      <c r="AI53" s="4"/>
      <c r="AJ53" s="2"/>
      <c r="AK53" s="4"/>
      <c r="AL53" s="2"/>
      <c r="AM53" s="4"/>
      <c r="AN53" s="2"/>
      <c r="AO53" s="2"/>
      <c r="AP53" s="4"/>
      <c r="AQ53" s="2"/>
      <c r="AR53" s="4"/>
      <c r="AS53" s="2"/>
      <c r="AT53" s="4"/>
      <c r="AU53" s="2"/>
    </row>
    <row r="54" spans="1:47" ht="7.5" customHeight="1" x14ac:dyDescent="0.35">
      <c r="AH54" s="2"/>
    </row>
    <row r="55" spans="1:47" ht="15" thickBot="1" x14ac:dyDescent="0.4">
      <c r="A55" s="5">
        <v>1</v>
      </c>
      <c r="B55" s="8" t="str">
        <f>CHAR(A55+96)&amp;")"</f>
        <v>a)</v>
      </c>
      <c r="C55" s="9">
        <f ca="1">RANDBETWEEN(2,6)</f>
        <v>2</v>
      </c>
      <c r="D55" s="3">
        <f ca="1">RANDBETWEEN(1,D56-1)</f>
        <v>1</v>
      </c>
      <c r="E55" s="9" t="s">
        <v>3</v>
      </c>
      <c r="H55" s="8" t="s">
        <v>16</v>
      </c>
      <c r="I55" s="9">
        <f ca="1">RANDBETWEEN(2,6)</f>
        <v>2</v>
      </c>
      <c r="J55" s="3">
        <f ca="1">RANDBETWEEN(1,J56-1)</f>
        <v>1</v>
      </c>
      <c r="K55" s="9" t="s">
        <v>3</v>
      </c>
      <c r="L55" s="2"/>
      <c r="M55" s="9"/>
      <c r="N55" s="8" t="s">
        <v>17</v>
      </c>
      <c r="O55" s="9">
        <f ca="1">RANDBETWEEN(2,6)</f>
        <v>5</v>
      </c>
      <c r="P55" s="3">
        <f ca="1">RANDBETWEEN(1,P56-1)</f>
        <v>2</v>
      </c>
      <c r="Q55" s="9" t="s">
        <v>3</v>
      </c>
      <c r="R55" s="4"/>
      <c r="S55" s="4"/>
      <c r="T55" s="4"/>
      <c r="U55" s="5">
        <f>A55</f>
        <v>1</v>
      </c>
      <c r="V55" s="8" t="str">
        <f>CHAR(U55+96)&amp;")"</f>
        <v>a)</v>
      </c>
      <c r="W55" s="9">
        <f ca="1">C55</f>
        <v>2</v>
      </c>
      <c r="X55" s="3">
        <f ca="1">D55</f>
        <v>1</v>
      </c>
      <c r="Y55" s="9" t="s">
        <v>3</v>
      </c>
      <c r="Z55" s="3">
        <f ca="1">X55+W55*X56</f>
        <v>19</v>
      </c>
      <c r="AA55" s="2"/>
      <c r="AB55" s="9"/>
      <c r="AC55" s="2"/>
      <c r="AD55" s="2"/>
      <c r="AE55" s="8" t="s">
        <v>16</v>
      </c>
      <c r="AF55" s="9">
        <f ca="1">I55</f>
        <v>2</v>
      </c>
      <c r="AG55" s="3">
        <f ca="1">J55</f>
        <v>1</v>
      </c>
      <c r="AH55" s="9" t="s">
        <v>3</v>
      </c>
      <c r="AI55" s="3">
        <f ca="1">AG55+AF55*AG56</f>
        <v>9</v>
      </c>
      <c r="AJ55" s="2"/>
      <c r="AK55" s="2"/>
      <c r="AL55" s="2"/>
      <c r="AM55" s="2"/>
      <c r="AN55" s="8" t="s">
        <v>17</v>
      </c>
      <c r="AO55" s="9">
        <f ca="1">O55</f>
        <v>5</v>
      </c>
      <c r="AP55" s="3">
        <f ca="1">P55</f>
        <v>2</v>
      </c>
      <c r="AQ55" s="9" t="s">
        <v>3</v>
      </c>
      <c r="AR55" s="3">
        <f ca="1">AP55+AO55*AP56</f>
        <v>17</v>
      </c>
      <c r="AS55" s="2"/>
      <c r="AT55" s="2"/>
      <c r="AU55" s="2"/>
    </row>
    <row r="56" spans="1:47" x14ac:dyDescent="0.35">
      <c r="A56" s="5">
        <f>A55</f>
        <v>1</v>
      </c>
      <c r="B56" s="8"/>
      <c r="C56" s="9"/>
      <c r="D56" s="2">
        <f ca="1">RANDBETWEEN(3,9)</f>
        <v>9</v>
      </c>
      <c r="E56" s="9"/>
      <c r="H56" s="8"/>
      <c r="I56" s="9"/>
      <c r="J56" s="2">
        <f ca="1">RANDBETWEEN(3,9)</f>
        <v>4</v>
      </c>
      <c r="K56" s="9"/>
      <c r="L56" s="2"/>
      <c r="M56" s="9"/>
      <c r="N56" s="8"/>
      <c r="O56" s="9"/>
      <c r="P56" s="2">
        <f ca="1">RANDBETWEEN(3,9)</f>
        <v>3</v>
      </c>
      <c r="Q56" s="9"/>
      <c r="R56" s="4"/>
      <c r="S56" s="4"/>
      <c r="T56" s="4"/>
      <c r="U56" s="5">
        <f>U55</f>
        <v>1</v>
      </c>
      <c r="V56" s="8"/>
      <c r="W56" s="9"/>
      <c r="X56" s="2">
        <f ca="1">D56</f>
        <v>9</v>
      </c>
      <c r="Y56" s="9"/>
      <c r="Z56" s="2">
        <f ca="1">X56</f>
        <v>9</v>
      </c>
      <c r="AA56" s="2"/>
      <c r="AB56" s="9"/>
      <c r="AC56" s="2"/>
      <c r="AD56" s="2"/>
      <c r="AE56" s="8"/>
      <c r="AF56" s="9"/>
      <c r="AG56" s="2">
        <f ca="1">J56</f>
        <v>4</v>
      </c>
      <c r="AH56" s="9"/>
      <c r="AI56" s="2">
        <f ca="1">AG56</f>
        <v>4</v>
      </c>
      <c r="AJ56" s="2"/>
      <c r="AK56" s="2"/>
      <c r="AL56" s="2"/>
      <c r="AM56" s="2"/>
      <c r="AN56" s="8"/>
      <c r="AO56" s="9"/>
      <c r="AP56" s="2">
        <f ca="1">P56</f>
        <v>3</v>
      </c>
      <c r="AQ56" s="9"/>
      <c r="AR56" s="2">
        <f ca="1">AP56</f>
        <v>3</v>
      </c>
      <c r="AS56" s="2"/>
      <c r="AT56" s="2"/>
      <c r="AU56" s="2"/>
    </row>
    <row r="58" spans="1:47" ht="15.5" x14ac:dyDescent="0.35">
      <c r="A58" s="14" t="s">
        <v>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6"/>
    </row>
  </sheetData>
  <mergeCells count="247">
    <mergeCell ref="W16:W17"/>
    <mergeCell ref="AB16:AB17"/>
    <mergeCell ref="K16:K17"/>
    <mergeCell ref="L16:L17"/>
    <mergeCell ref="M16:M17"/>
    <mergeCell ref="O16:O17"/>
    <mergeCell ref="B45:B46"/>
    <mergeCell ref="V45:V46"/>
    <mergeCell ref="X45:X46"/>
    <mergeCell ref="Z45:Z46"/>
    <mergeCell ref="AB45:AB46"/>
    <mergeCell ref="AD45:AD46"/>
    <mergeCell ref="AK45:AK46"/>
    <mergeCell ref="AM45:AM46"/>
    <mergeCell ref="AB50:AB51"/>
    <mergeCell ref="A1:T1"/>
    <mergeCell ref="L21:L22"/>
    <mergeCell ref="B21:B22"/>
    <mergeCell ref="B42:B43"/>
    <mergeCell ref="L42:L43"/>
    <mergeCell ref="B8:B9"/>
    <mergeCell ref="D8:D9"/>
    <mergeCell ref="F8:F9"/>
    <mergeCell ref="K8:K9"/>
    <mergeCell ref="M8:M9"/>
    <mergeCell ref="O8:O9"/>
    <mergeCell ref="B16:B17"/>
    <mergeCell ref="D16:D17"/>
    <mergeCell ref="F16:F17"/>
    <mergeCell ref="C16:C17"/>
    <mergeCell ref="A58:T58"/>
    <mergeCell ref="B50:B51"/>
    <mergeCell ref="D50:D51"/>
    <mergeCell ref="V50:V51"/>
    <mergeCell ref="X50:X51"/>
    <mergeCell ref="Y50:Z51"/>
    <mergeCell ref="H50:H51"/>
    <mergeCell ref="B55:B56"/>
    <mergeCell ref="E55:E56"/>
    <mergeCell ref="V55:V56"/>
    <mergeCell ref="J50:J51"/>
    <mergeCell ref="AW5:AX5"/>
    <mergeCell ref="AW3:AX3"/>
    <mergeCell ref="D45:D46"/>
    <mergeCell ref="F45:F46"/>
    <mergeCell ref="D21:D22"/>
    <mergeCell ref="F21:F22"/>
    <mergeCell ref="X21:X22"/>
    <mergeCell ref="Z21:Z22"/>
    <mergeCell ref="AB21:AB22"/>
    <mergeCell ref="AK42:AK43"/>
    <mergeCell ref="AM42:AM43"/>
    <mergeCell ref="AP21:AP22"/>
    <mergeCell ref="AR21:AR22"/>
    <mergeCell ref="AT21:AT22"/>
    <mergeCell ref="J21:J22"/>
    <mergeCell ref="P21:P22"/>
    <mergeCell ref="D42:D43"/>
    <mergeCell ref="F42:F43"/>
    <mergeCell ref="X42:X43"/>
    <mergeCell ref="V21:V22"/>
    <mergeCell ref="V42:V43"/>
    <mergeCell ref="V16:V17"/>
    <mergeCell ref="X16:X17"/>
    <mergeCell ref="Z16:Z17"/>
    <mergeCell ref="AF42:AF43"/>
    <mergeCell ref="AF45:AF46"/>
    <mergeCell ref="Z42:Z43"/>
    <mergeCell ref="N50:N51"/>
    <mergeCell ref="AI45:AI46"/>
    <mergeCell ref="AG50:AG51"/>
    <mergeCell ref="L45:L46"/>
    <mergeCell ref="AF55:AF56"/>
    <mergeCell ref="AH55:AH56"/>
    <mergeCell ref="N42:N43"/>
    <mergeCell ref="P42:P43"/>
    <mergeCell ref="P45:P46"/>
    <mergeCell ref="N45:N46"/>
    <mergeCell ref="AI42:AI43"/>
    <mergeCell ref="AD42:AD43"/>
    <mergeCell ref="AB42:AB43"/>
    <mergeCell ref="AR5:AR6"/>
    <mergeCell ref="AT5:AT6"/>
    <mergeCell ref="AA6:AC6"/>
    <mergeCell ref="AF5:AF6"/>
    <mergeCell ref="AJ5:AJ6"/>
    <mergeCell ref="AL5:AL6"/>
    <mergeCell ref="AN5:AN6"/>
    <mergeCell ref="AO6:AQ6"/>
    <mergeCell ref="AN21:AN22"/>
    <mergeCell ref="AG21:AG22"/>
    <mergeCell ref="AI21:AI22"/>
    <mergeCell ref="AK21:AK22"/>
    <mergeCell ref="AJ16:AJ17"/>
    <mergeCell ref="AK16:AK17"/>
    <mergeCell ref="AL16:AL17"/>
    <mergeCell ref="AN16:AN17"/>
    <mergeCell ref="AP16:AP17"/>
    <mergeCell ref="AT11:AT12"/>
    <mergeCell ref="AR8:AR9"/>
    <mergeCell ref="AT8:AT9"/>
    <mergeCell ref="AP8:AP9"/>
    <mergeCell ref="AB11:AB12"/>
    <mergeCell ref="AD11:AD12"/>
    <mergeCell ref="AJ8:AJ9"/>
    <mergeCell ref="AL8:AL9"/>
    <mergeCell ref="AN8:AN9"/>
    <mergeCell ref="B5:B6"/>
    <mergeCell ref="D5:D6"/>
    <mergeCell ref="F5:F6"/>
    <mergeCell ref="K5:K6"/>
    <mergeCell ref="M5:M6"/>
    <mergeCell ref="O5:O6"/>
    <mergeCell ref="V5:V6"/>
    <mergeCell ref="X5:X6"/>
    <mergeCell ref="Z5:Z6"/>
    <mergeCell ref="AD5:AD6"/>
    <mergeCell ref="AB8:AB9"/>
    <mergeCell ref="K11:K12"/>
    <mergeCell ref="M11:M12"/>
    <mergeCell ref="O11:O12"/>
    <mergeCell ref="V11:V12"/>
    <mergeCell ref="X11:X12"/>
    <mergeCell ref="Z11:Z12"/>
    <mergeCell ref="Z8:Z9"/>
    <mergeCell ref="AD8:AD9"/>
    <mergeCell ref="AF8:AF9"/>
    <mergeCell ref="AF11:AF12"/>
    <mergeCell ref="AJ11:AJ12"/>
    <mergeCell ref="AL11:AL12"/>
    <mergeCell ref="AN11:AN12"/>
    <mergeCell ref="AP11:AP12"/>
    <mergeCell ref="AR11:AR12"/>
    <mergeCell ref="V8:V9"/>
    <mergeCell ref="X8:X9"/>
    <mergeCell ref="B34:B35"/>
    <mergeCell ref="D34:D35"/>
    <mergeCell ref="F34:F35"/>
    <mergeCell ref="L34:L35"/>
    <mergeCell ref="L29:L30"/>
    <mergeCell ref="O34:O35"/>
    <mergeCell ref="V34:V35"/>
    <mergeCell ref="W34:W35"/>
    <mergeCell ref="X29:X30"/>
    <mergeCell ref="Z34:Z35"/>
    <mergeCell ref="AB34:AB35"/>
    <mergeCell ref="AJ34:AJ35"/>
    <mergeCell ref="AK34:AK35"/>
    <mergeCell ref="B11:B12"/>
    <mergeCell ref="D11:D12"/>
    <mergeCell ref="F11:F12"/>
    <mergeCell ref="AO42:AO43"/>
    <mergeCell ref="AQ42:AQ43"/>
    <mergeCell ref="AS42:AS43"/>
    <mergeCell ref="AO45:AO46"/>
    <mergeCell ref="AQ45:AQ46"/>
    <mergeCell ref="AS45:AS46"/>
    <mergeCell ref="B29:B30"/>
    <mergeCell ref="D29:D30"/>
    <mergeCell ref="F29:F30"/>
    <mergeCell ref="P29:P30"/>
    <mergeCell ref="R29:R30"/>
    <mergeCell ref="V29:V30"/>
    <mergeCell ref="Z29:Z30"/>
    <mergeCell ref="AB29:AB30"/>
    <mergeCell ref="AR29:AR30"/>
    <mergeCell ref="AS39:AS40"/>
    <mergeCell ref="M39:M40"/>
    <mergeCell ref="AN34:AN35"/>
    <mergeCell ref="AP34:AP35"/>
    <mergeCell ref="E34:E35"/>
    <mergeCell ref="X34:Y34"/>
    <mergeCell ref="X35:Y35"/>
    <mergeCell ref="AL34:AM34"/>
    <mergeCell ref="AL35:AM35"/>
    <mergeCell ref="AN50:AN51"/>
    <mergeCell ref="AQ50:AR51"/>
    <mergeCell ref="C55:C56"/>
    <mergeCell ref="H55:H56"/>
    <mergeCell ref="I55:I56"/>
    <mergeCell ref="N55:N56"/>
    <mergeCell ref="Q55:Q56"/>
    <mergeCell ref="AB55:AB56"/>
    <mergeCell ref="AE55:AE56"/>
    <mergeCell ref="AN55:AN56"/>
    <mergeCell ref="W55:W56"/>
    <mergeCell ref="Y55:Y56"/>
    <mergeCell ref="AP50:AP51"/>
    <mergeCell ref="K55:K56"/>
    <mergeCell ref="M55:M56"/>
    <mergeCell ref="O55:O56"/>
    <mergeCell ref="AO55:AO56"/>
    <mergeCell ref="AQ55:AQ56"/>
    <mergeCell ref="B39:B40"/>
    <mergeCell ref="D39:D40"/>
    <mergeCell ref="F39:F40"/>
    <mergeCell ref="C39:C40"/>
    <mergeCell ref="V39:V40"/>
    <mergeCell ref="W39:W40"/>
    <mergeCell ref="X39:X40"/>
    <mergeCell ref="Z39:Z40"/>
    <mergeCell ref="AB39:AB40"/>
    <mergeCell ref="AD39:AD40"/>
    <mergeCell ref="AF39:AF40"/>
    <mergeCell ref="AA39:AA40"/>
    <mergeCell ref="AI39:AI40"/>
    <mergeCell ref="AJ39:AJ40"/>
    <mergeCell ref="AK39:AK40"/>
    <mergeCell ref="AM39:AM40"/>
    <mergeCell ref="AN39:AN40"/>
    <mergeCell ref="AO39:AO40"/>
    <mergeCell ref="AQ39:AQ40"/>
    <mergeCell ref="L39:L40"/>
    <mergeCell ref="AE50:AE51"/>
    <mergeCell ref="AH50:AI51"/>
    <mergeCell ref="AG24:AG25"/>
    <mergeCell ref="AI24:AI25"/>
    <mergeCell ref="AK24:AK25"/>
    <mergeCell ref="AN24:AN25"/>
    <mergeCell ref="AP24:AP25"/>
    <mergeCell ref="AR24:AR25"/>
    <mergeCell ref="AT24:AT25"/>
    <mergeCell ref="B24:B25"/>
    <mergeCell ref="D24:D25"/>
    <mergeCell ref="F24:F25"/>
    <mergeCell ref="J24:J25"/>
    <mergeCell ref="L24:L25"/>
    <mergeCell ref="P24:P25"/>
    <mergeCell ref="R24:R25"/>
    <mergeCell ref="V24:V25"/>
    <mergeCell ref="X24:X25"/>
    <mergeCell ref="H21:H22"/>
    <mergeCell ref="N21:N22"/>
    <mergeCell ref="N24:N25"/>
    <mergeCell ref="H24:H25"/>
    <mergeCell ref="AE21:AE22"/>
    <mergeCell ref="AE24:AE25"/>
    <mergeCell ref="P34:P35"/>
    <mergeCell ref="N39:N40"/>
    <mergeCell ref="P39:P40"/>
    <mergeCell ref="Z24:Z25"/>
    <mergeCell ref="AB24:AB25"/>
    <mergeCell ref="H29:H30"/>
    <mergeCell ref="N29:N30"/>
    <mergeCell ref="AD29:AD30"/>
    <mergeCell ref="N34:N35"/>
    <mergeCell ref="R21:R22"/>
  </mergeCells>
  <pageMargins left="0.7" right="0.7" top="0.75" bottom="0.75" header="0.3" footer="0.3"/>
  <pageSetup paperSize="9" orientation="portrait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0"/>
  <sheetViews>
    <sheetView topLeftCell="J1" zoomScaleNormal="100" workbookViewId="0">
      <selection activeCell="L2" sqref="L2"/>
    </sheetView>
  </sheetViews>
  <sheetFormatPr baseColWidth="10" defaultRowHeight="14.5" x14ac:dyDescent="0.35"/>
  <sheetData>
    <row r="1" spans="1:24" x14ac:dyDescent="0.35">
      <c r="A1">
        <f ca="1">_xlfn.RANK.EQ(B1,$B$1:$B$40)</f>
        <v>3</v>
      </c>
      <c r="B1">
        <f t="shared" ref="B1:B10" ca="1" si="0">RAND()</f>
        <v>0.90710987771232865</v>
      </c>
      <c r="C1">
        <f t="shared" ref="C1:C30" ca="1" si="1">ROUND(RAND()*8+1.5,0)</f>
        <v>9</v>
      </c>
      <c r="D1">
        <f t="shared" ref="D1:D8" ca="1" si="2">IF(C1=W1,C1+1,W1)</f>
        <v>5</v>
      </c>
      <c r="E1">
        <f t="shared" ref="E1:E20" ca="1" si="3">ROUND(RAND()*8+1.5,0)</f>
        <v>7</v>
      </c>
      <c r="F1">
        <f t="shared" ref="F1:F8" ca="1" si="4">IF(E1=X1,E1+1,X1)</f>
        <v>4</v>
      </c>
      <c r="G1" t="s">
        <v>5</v>
      </c>
      <c r="H1">
        <f ca="1">C1*E1</f>
        <v>63</v>
      </c>
      <c r="I1">
        <f ca="1">D1*F1</f>
        <v>20</v>
      </c>
      <c r="J1" t="s">
        <v>3</v>
      </c>
      <c r="K1" t="str">
        <f ca="1">IF(U1&gt;1,H1/U1,"")</f>
        <v/>
      </c>
      <c r="L1" t="str">
        <f ca="1">IF(U1&gt;1,I1/U1,"")</f>
        <v/>
      </c>
      <c r="M1" t="str">
        <f>""</f>
        <v/>
      </c>
      <c r="N1" t="str">
        <f>""</f>
        <v/>
      </c>
      <c r="O1" t="str">
        <f>""</f>
        <v/>
      </c>
      <c r="P1" t="str">
        <f>""</f>
        <v/>
      </c>
      <c r="Q1" t="str">
        <f>""</f>
        <v/>
      </c>
      <c r="R1" t="str">
        <f>""</f>
        <v/>
      </c>
      <c r="S1" t="str">
        <f>""</f>
        <v/>
      </c>
      <c r="T1" t="str">
        <f>""</f>
        <v/>
      </c>
      <c r="U1">
        <f t="shared" ref="U1:U8" ca="1" si="5">IF(N1="",GCD(ABS(H1),ABS(I1)),IF(N1=0,1,GCD(ABS(N1),ABS(O1))))</f>
        <v>1</v>
      </c>
      <c r="W1">
        <f t="shared" ref="W1:X16" ca="1" si="6">ROUND(RAND()*8+1.5,0)</f>
        <v>5</v>
      </c>
      <c r="X1">
        <f t="shared" ca="1" si="6"/>
        <v>4</v>
      </c>
    </row>
    <row r="2" spans="1:24" x14ac:dyDescent="0.35">
      <c r="A2">
        <f t="shared" ref="A2:A40" ca="1" si="7">_xlfn.RANK.EQ(B2,$B$1:$B$40)</f>
        <v>19</v>
      </c>
      <c r="B2">
        <f t="shared" ca="1" si="0"/>
        <v>0.61810260366062031</v>
      </c>
      <c r="C2">
        <f t="shared" ca="1" si="1"/>
        <v>9</v>
      </c>
      <c r="D2">
        <f t="shared" ca="1" si="2"/>
        <v>8</v>
      </c>
      <c r="E2">
        <f t="shared" ca="1" si="3"/>
        <v>9</v>
      </c>
      <c r="F2">
        <f t="shared" ca="1" si="4"/>
        <v>3</v>
      </c>
      <c r="G2" t="s">
        <v>5</v>
      </c>
      <c r="H2">
        <f t="shared" ref="H2:H8" ca="1" si="8">C2*E2</f>
        <v>81</v>
      </c>
      <c r="I2">
        <f t="shared" ref="I2:I8" ca="1" si="9">D2*F2</f>
        <v>24</v>
      </c>
      <c r="J2" t="s">
        <v>3</v>
      </c>
      <c r="K2">
        <f t="shared" ref="K2:K8" ca="1" si="10">IF(U2&gt;1,H2/U2,"")</f>
        <v>27</v>
      </c>
      <c r="L2">
        <f t="shared" ref="L2:L8" ca="1" si="11">IF(U2&gt;1,I2/U2,"")</f>
        <v>8</v>
      </c>
      <c r="M2" t="str">
        <f>""</f>
        <v/>
      </c>
      <c r="N2" t="str">
        <f>""</f>
        <v/>
      </c>
      <c r="O2" t="str">
        <f>""</f>
        <v/>
      </c>
      <c r="P2" t="str">
        <f>""</f>
        <v/>
      </c>
      <c r="Q2" t="str">
        <f>""</f>
        <v/>
      </c>
      <c r="R2" t="str">
        <f>""</f>
        <v/>
      </c>
      <c r="S2" t="str">
        <f>""</f>
        <v/>
      </c>
      <c r="T2" t="str">
        <f>""</f>
        <v/>
      </c>
      <c r="U2">
        <f t="shared" ca="1" si="5"/>
        <v>3</v>
      </c>
      <c r="W2">
        <f t="shared" ca="1" si="6"/>
        <v>8</v>
      </c>
      <c r="X2">
        <f t="shared" ca="1" si="6"/>
        <v>3</v>
      </c>
    </row>
    <row r="3" spans="1:24" x14ac:dyDescent="0.35">
      <c r="A3">
        <f t="shared" ca="1" si="7"/>
        <v>33</v>
      </c>
      <c r="B3">
        <f t="shared" ca="1" si="0"/>
        <v>0.21069137354167089</v>
      </c>
      <c r="C3">
        <f t="shared" ca="1" si="1"/>
        <v>9</v>
      </c>
      <c r="D3">
        <f t="shared" ca="1" si="2"/>
        <v>8</v>
      </c>
      <c r="E3">
        <f t="shared" ca="1" si="3"/>
        <v>9</v>
      </c>
      <c r="F3">
        <f t="shared" ca="1" si="4"/>
        <v>3</v>
      </c>
      <c r="G3" t="s">
        <v>5</v>
      </c>
      <c r="H3">
        <f t="shared" ca="1" si="8"/>
        <v>81</v>
      </c>
      <c r="I3">
        <f t="shared" ca="1" si="9"/>
        <v>24</v>
      </c>
      <c r="J3" t="s">
        <v>3</v>
      </c>
      <c r="K3">
        <f t="shared" ca="1" si="10"/>
        <v>27</v>
      </c>
      <c r="L3">
        <f t="shared" ca="1" si="11"/>
        <v>8</v>
      </c>
      <c r="M3" t="str">
        <f>""</f>
        <v/>
      </c>
      <c r="N3" t="str">
        <f>""</f>
        <v/>
      </c>
      <c r="O3" t="str">
        <f>""</f>
        <v/>
      </c>
      <c r="P3" t="str">
        <f>""</f>
        <v/>
      </c>
      <c r="Q3" t="str">
        <f>""</f>
        <v/>
      </c>
      <c r="R3" t="str">
        <f>""</f>
        <v/>
      </c>
      <c r="S3" t="str">
        <f>""</f>
        <v/>
      </c>
      <c r="T3" t="str">
        <f>""</f>
        <v/>
      </c>
      <c r="U3">
        <f t="shared" ca="1" si="5"/>
        <v>3</v>
      </c>
      <c r="W3">
        <f t="shared" ca="1" si="6"/>
        <v>8</v>
      </c>
      <c r="X3">
        <f t="shared" ca="1" si="6"/>
        <v>3</v>
      </c>
    </row>
    <row r="4" spans="1:24" x14ac:dyDescent="0.35">
      <c r="A4">
        <f t="shared" ca="1" si="7"/>
        <v>36</v>
      </c>
      <c r="B4">
        <f t="shared" ca="1" si="0"/>
        <v>0.13257922661625332</v>
      </c>
      <c r="C4">
        <f t="shared" ca="1" si="1"/>
        <v>5</v>
      </c>
      <c r="D4">
        <f t="shared" ca="1" si="2"/>
        <v>9</v>
      </c>
      <c r="E4">
        <f t="shared" ca="1" si="3"/>
        <v>2</v>
      </c>
      <c r="F4">
        <f t="shared" ca="1" si="4"/>
        <v>9</v>
      </c>
      <c r="G4" t="s">
        <v>5</v>
      </c>
      <c r="H4">
        <f t="shared" ca="1" si="8"/>
        <v>10</v>
      </c>
      <c r="I4">
        <f t="shared" ca="1" si="9"/>
        <v>81</v>
      </c>
      <c r="J4" t="s">
        <v>3</v>
      </c>
      <c r="K4" t="str">
        <f t="shared" ca="1" si="10"/>
        <v/>
      </c>
      <c r="L4" t="str">
        <f t="shared" ca="1" si="11"/>
        <v/>
      </c>
      <c r="M4" t="str">
        <f>""</f>
        <v/>
      </c>
      <c r="N4" t="str">
        <f>""</f>
        <v/>
      </c>
      <c r="O4" t="str">
        <f>""</f>
        <v/>
      </c>
      <c r="P4" t="str">
        <f>""</f>
        <v/>
      </c>
      <c r="Q4" t="str">
        <f>""</f>
        <v/>
      </c>
      <c r="R4" t="str">
        <f>""</f>
        <v/>
      </c>
      <c r="S4" t="str">
        <f>""</f>
        <v/>
      </c>
      <c r="T4" t="str">
        <f>""</f>
        <v/>
      </c>
      <c r="U4">
        <f t="shared" ca="1" si="5"/>
        <v>1</v>
      </c>
      <c r="W4">
        <f t="shared" ca="1" si="6"/>
        <v>9</v>
      </c>
      <c r="X4">
        <f t="shared" ca="1" si="6"/>
        <v>9</v>
      </c>
    </row>
    <row r="5" spans="1:24" x14ac:dyDescent="0.35">
      <c r="A5">
        <f t="shared" ca="1" si="7"/>
        <v>8</v>
      </c>
      <c r="B5">
        <f t="shared" ca="1" si="0"/>
        <v>0.84301489610957991</v>
      </c>
      <c r="C5">
        <f t="shared" ca="1" si="1"/>
        <v>7</v>
      </c>
      <c r="D5">
        <f t="shared" ca="1" si="2"/>
        <v>8</v>
      </c>
      <c r="E5">
        <f t="shared" ca="1" si="3"/>
        <v>2</v>
      </c>
      <c r="F5">
        <f t="shared" ca="1" si="4"/>
        <v>8</v>
      </c>
      <c r="G5" t="s">
        <v>5</v>
      </c>
      <c r="H5">
        <f t="shared" ca="1" si="8"/>
        <v>14</v>
      </c>
      <c r="I5">
        <f t="shared" ca="1" si="9"/>
        <v>64</v>
      </c>
      <c r="J5" t="s">
        <v>3</v>
      </c>
      <c r="K5">
        <f t="shared" ca="1" si="10"/>
        <v>7</v>
      </c>
      <c r="L5">
        <f t="shared" ca="1" si="11"/>
        <v>32</v>
      </c>
      <c r="M5" t="str">
        <f>""</f>
        <v/>
      </c>
      <c r="N5" t="str">
        <f>""</f>
        <v/>
      </c>
      <c r="O5" t="str">
        <f>""</f>
        <v/>
      </c>
      <c r="P5" t="str">
        <f>""</f>
        <v/>
      </c>
      <c r="Q5" t="str">
        <f>""</f>
        <v/>
      </c>
      <c r="R5" t="str">
        <f>""</f>
        <v/>
      </c>
      <c r="S5" t="str">
        <f>""</f>
        <v/>
      </c>
      <c r="T5" t="str">
        <f>""</f>
        <v/>
      </c>
      <c r="U5">
        <f t="shared" ca="1" si="5"/>
        <v>2</v>
      </c>
      <c r="W5">
        <f t="shared" ca="1" si="6"/>
        <v>8</v>
      </c>
      <c r="X5">
        <f t="shared" ca="1" si="6"/>
        <v>8</v>
      </c>
    </row>
    <row r="6" spans="1:24" x14ac:dyDescent="0.35">
      <c r="A6">
        <f t="shared" ca="1" si="7"/>
        <v>38</v>
      </c>
      <c r="B6">
        <f t="shared" ca="1" si="0"/>
        <v>6.0887108540839896E-2</v>
      </c>
      <c r="C6">
        <f t="shared" ca="1" si="1"/>
        <v>7</v>
      </c>
      <c r="D6">
        <f t="shared" ca="1" si="2"/>
        <v>8</v>
      </c>
      <c r="E6">
        <f t="shared" ca="1" si="3"/>
        <v>4</v>
      </c>
      <c r="F6">
        <f t="shared" ca="1" si="4"/>
        <v>9</v>
      </c>
      <c r="G6" t="s">
        <v>5</v>
      </c>
      <c r="H6">
        <f t="shared" ca="1" si="8"/>
        <v>28</v>
      </c>
      <c r="I6">
        <f t="shared" ca="1" si="9"/>
        <v>72</v>
      </c>
      <c r="J6" t="s">
        <v>3</v>
      </c>
      <c r="K6">
        <f t="shared" ca="1" si="10"/>
        <v>7</v>
      </c>
      <c r="L6">
        <f t="shared" ca="1" si="11"/>
        <v>18</v>
      </c>
      <c r="M6" t="str">
        <f>""</f>
        <v/>
      </c>
      <c r="N6" t="str">
        <f>""</f>
        <v/>
      </c>
      <c r="O6" t="str">
        <f>""</f>
        <v/>
      </c>
      <c r="P6" t="str">
        <f>""</f>
        <v/>
      </c>
      <c r="Q6" t="str">
        <f>""</f>
        <v/>
      </c>
      <c r="R6" t="str">
        <f>""</f>
        <v/>
      </c>
      <c r="S6" t="str">
        <f>""</f>
        <v/>
      </c>
      <c r="T6" t="str">
        <f>""</f>
        <v/>
      </c>
      <c r="U6">
        <f t="shared" ca="1" si="5"/>
        <v>4</v>
      </c>
      <c r="W6">
        <f t="shared" ca="1" si="6"/>
        <v>8</v>
      </c>
      <c r="X6">
        <f t="shared" ca="1" si="6"/>
        <v>9</v>
      </c>
    </row>
    <row r="7" spans="1:24" x14ac:dyDescent="0.35">
      <c r="A7">
        <f t="shared" ca="1" si="7"/>
        <v>40</v>
      </c>
      <c r="B7">
        <f t="shared" ca="1" si="0"/>
        <v>8.8783586234444378E-3</v>
      </c>
      <c r="C7">
        <f t="shared" ca="1" si="1"/>
        <v>9</v>
      </c>
      <c r="D7">
        <f t="shared" ca="1" si="2"/>
        <v>5</v>
      </c>
      <c r="E7">
        <f t="shared" ca="1" si="3"/>
        <v>4</v>
      </c>
      <c r="F7">
        <f t="shared" ca="1" si="4"/>
        <v>5</v>
      </c>
      <c r="G7" t="s">
        <v>5</v>
      </c>
      <c r="H7">
        <f t="shared" ca="1" si="8"/>
        <v>36</v>
      </c>
      <c r="I7">
        <f t="shared" ca="1" si="9"/>
        <v>25</v>
      </c>
      <c r="J7" t="s">
        <v>3</v>
      </c>
      <c r="K7" t="str">
        <f t="shared" ca="1" si="10"/>
        <v/>
      </c>
      <c r="L7" t="str">
        <f t="shared" ca="1" si="11"/>
        <v/>
      </c>
      <c r="M7" t="str">
        <f>""</f>
        <v/>
      </c>
      <c r="N7" t="str">
        <f>""</f>
        <v/>
      </c>
      <c r="O7" t="str">
        <f>""</f>
        <v/>
      </c>
      <c r="P7" t="str">
        <f>""</f>
        <v/>
      </c>
      <c r="Q7" t="str">
        <f>""</f>
        <v/>
      </c>
      <c r="R7" t="str">
        <f>""</f>
        <v/>
      </c>
      <c r="S7" t="str">
        <f>""</f>
        <v/>
      </c>
      <c r="T7" t="str">
        <f>""</f>
        <v/>
      </c>
      <c r="U7">
        <f t="shared" ca="1" si="5"/>
        <v>1</v>
      </c>
      <c r="W7">
        <f t="shared" ca="1" si="6"/>
        <v>5</v>
      </c>
      <c r="X7">
        <f t="shared" ca="1" si="6"/>
        <v>4</v>
      </c>
    </row>
    <row r="8" spans="1:24" x14ac:dyDescent="0.35">
      <c r="A8">
        <f t="shared" ca="1" si="7"/>
        <v>29</v>
      </c>
      <c r="B8">
        <f t="shared" ca="1" si="0"/>
        <v>0.38544369949586121</v>
      </c>
      <c r="C8">
        <f t="shared" ca="1" si="1"/>
        <v>3</v>
      </c>
      <c r="D8">
        <f t="shared" ca="1" si="2"/>
        <v>4</v>
      </c>
      <c r="E8">
        <f t="shared" ca="1" si="3"/>
        <v>8</v>
      </c>
      <c r="F8">
        <f t="shared" ca="1" si="4"/>
        <v>4</v>
      </c>
      <c r="G8" t="s">
        <v>5</v>
      </c>
      <c r="H8">
        <f t="shared" ca="1" si="8"/>
        <v>24</v>
      </c>
      <c r="I8">
        <f t="shared" ca="1" si="9"/>
        <v>16</v>
      </c>
      <c r="J8" t="s">
        <v>3</v>
      </c>
      <c r="K8">
        <f t="shared" ca="1" si="10"/>
        <v>3</v>
      </c>
      <c r="L8">
        <f t="shared" ca="1" si="11"/>
        <v>2</v>
      </c>
      <c r="M8" t="str">
        <f>""</f>
        <v/>
      </c>
      <c r="N8" t="str">
        <f>""</f>
        <v/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""</f>
        <v/>
      </c>
      <c r="U8">
        <f t="shared" ca="1" si="5"/>
        <v>8</v>
      </c>
      <c r="W8">
        <f t="shared" ca="1" si="6"/>
        <v>4</v>
      </c>
      <c r="X8">
        <f t="shared" ca="1" si="6"/>
        <v>4</v>
      </c>
    </row>
    <row r="9" spans="1:24" x14ac:dyDescent="0.35">
      <c r="A9">
        <f t="shared" ca="1" si="7"/>
        <v>22</v>
      </c>
      <c r="B9">
        <f t="shared" ca="1" si="0"/>
        <v>0.57596314936856352</v>
      </c>
      <c r="C9">
        <f t="shared" ca="1" si="1"/>
        <v>8</v>
      </c>
      <c r="D9">
        <f ca="1">IF(C9=W9,C9+1,W9)</f>
        <v>9</v>
      </c>
      <c r="E9">
        <f t="shared" ca="1" si="3"/>
        <v>9</v>
      </c>
      <c r="F9">
        <f ca="1">IF(E9=X9,E9+1,X9)</f>
        <v>7</v>
      </c>
      <c r="G9" t="s">
        <v>5</v>
      </c>
      <c r="H9">
        <f ca="1">C9*E9</f>
        <v>72</v>
      </c>
      <c r="I9">
        <f ca="1">D9*F9</f>
        <v>63</v>
      </c>
      <c r="J9" t="s">
        <v>3</v>
      </c>
      <c r="K9">
        <f ca="1">IF(U9&gt;1,H9/U9,"")</f>
        <v>8</v>
      </c>
      <c r="L9">
        <f ca="1">IF(U9&gt;1,I9/U9,"")</f>
        <v>7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""</f>
        <v/>
      </c>
      <c r="U9">
        <f ca="1">IF(N9="",GCD(ABS(H9),ABS(I9)),IF(N9=0,1,GCD(ABS(N9),ABS(O9))))</f>
        <v>9</v>
      </c>
      <c r="W9">
        <f t="shared" ca="1" si="6"/>
        <v>9</v>
      </c>
      <c r="X9">
        <f t="shared" ca="1" si="6"/>
        <v>7</v>
      </c>
    </row>
    <row r="10" spans="1:24" x14ac:dyDescent="0.35">
      <c r="A10">
        <f t="shared" ca="1" si="7"/>
        <v>4</v>
      </c>
      <c r="B10">
        <f t="shared" ca="1" si="0"/>
        <v>0.8777691784376056</v>
      </c>
      <c r="C10">
        <f t="shared" ca="1" si="1"/>
        <v>8</v>
      </c>
      <c r="D10">
        <f ca="1">IF(C10=W10,C10+1,W10)</f>
        <v>9</v>
      </c>
      <c r="E10">
        <f t="shared" ca="1" si="3"/>
        <v>2</v>
      </c>
      <c r="F10">
        <f ca="1">IF(E10=X10,E10+1,X10)</f>
        <v>5</v>
      </c>
      <c r="G10" t="s">
        <v>5</v>
      </c>
      <c r="H10">
        <f ca="1">C10*E10</f>
        <v>16</v>
      </c>
      <c r="I10">
        <f ca="1">D10*F10</f>
        <v>45</v>
      </c>
      <c r="J10" t="s">
        <v>3</v>
      </c>
      <c r="K10" t="str">
        <f ca="1">IF(U10&gt;1,H10/U10,"")</f>
        <v/>
      </c>
      <c r="L10" t="str">
        <f ca="1">IF(U10&gt;1,I10/U10,"")</f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""</f>
        <v/>
      </c>
      <c r="U10">
        <f ca="1">IF(N10="",GCD(ABS(H10),ABS(I10)),IF(N10=0,1,GCD(ABS(N10),ABS(O10))))</f>
        <v>1</v>
      </c>
      <c r="W10">
        <f t="shared" ca="1" si="6"/>
        <v>8</v>
      </c>
      <c r="X10">
        <f t="shared" ca="1" si="6"/>
        <v>5</v>
      </c>
    </row>
    <row r="11" spans="1:24" x14ac:dyDescent="0.35">
      <c r="A11">
        <f t="shared" ca="1" si="7"/>
        <v>14</v>
      </c>
      <c r="B11">
        <f t="shared" ref="B11:B30" ca="1" si="12">RAND()</f>
        <v>0.70141438054002536</v>
      </c>
      <c r="C11">
        <f t="shared" ca="1" si="1"/>
        <v>9</v>
      </c>
      <c r="D11">
        <f ca="1">IF(C11=W11,C11+1,W11)</f>
        <v>5</v>
      </c>
      <c r="E11">
        <f t="shared" ca="1" si="3"/>
        <v>2</v>
      </c>
      <c r="F11">
        <f ca="1">IF(E11=X11,E11+1,X11)</f>
        <v>4</v>
      </c>
      <c r="G11" t="s">
        <v>2</v>
      </c>
      <c r="H11">
        <f ca="1">C11</f>
        <v>9</v>
      </c>
      <c r="I11">
        <f ca="1">D11</f>
        <v>5</v>
      </c>
      <c r="J11" t="s">
        <v>5</v>
      </c>
      <c r="K11">
        <f ca="1">F11</f>
        <v>4</v>
      </c>
      <c r="L11">
        <f ca="1">E11</f>
        <v>2</v>
      </c>
      <c r="M11" t="s">
        <v>3</v>
      </c>
      <c r="N11">
        <f ca="1">H11*K11</f>
        <v>36</v>
      </c>
      <c r="O11">
        <f ca="1">I11*L11</f>
        <v>10</v>
      </c>
      <c r="P11" t="str">
        <f ca="1">IF(U11&gt;1,"=","")</f>
        <v>=</v>
      </c>
      <c r="Q11">
        <f ca="1">IF(U11&gt;1,N11/U11,"")</f>
        <v>18</v>
      </c>
      <c r="R11">
        <f ca="1">IF(U11&gt;1,O11/U11,"")</f>
        <v>5</v>
      </c>
      <c r="U11">
        <f ca="1">IF(N11="",GCD(ABS(H11),ABS(I11)),IF(N11=0,1,GCD(ABS(N11),ABS(O11))))</f>
        <v>2</v>
      </c>
      <c r="W11">
        <f t="shared" ca="1" si="6"/>
        <v>5</v>
      </c>
      <c r="X11">
        <f t="shared" ca="1" si="6"/>
        <v>4</v>
      </c>
    </row>
    <row r="12" spans="1:24" x14ac:dyDescent="0.35">
      <c r="A12">
        <f t="shared" ca="1" si="7"/>
        <v>25</v>
      </c>
      <c r="B12">
        <f t="shared" ca="1" si="12"/>
        <v>0.52643984920540121</v>
      </c>
      <c r="C12">
        <f t="shared" ca="1" si="1"/>
        <v>7</v>
      </c>
      <c r="D12">
        <f ca="1">IF(C12=W12,C12+1,W12)</f>
        <v>3</v>
      </c>
      <c r="E12">
        <f t="shared" ca="1" si="3"/>
        <v>5</v>
      </c>
      <c r="F12">
        <f ca="1">IF(E12=X12,E12+1,X12)</f>
        <v>8</v>
      </c>
      <c r="G12" t="s">
        <v>2</v>
      </c>
      <c r="H12">
        <f ca="1">C12</f>
        <v>7</v>
      </c>
      <c r="I12">
        <f ca="1">D12</f>
        <v>3</v>
      </c>
      <c r="J12" t="s">
        <v>5</v>
      </c>
      <c r="K12">
        <f ca="1">F12</f>
        <v>8</v>
      </c>
      <c r="L12">
        <f ca="1">E12</f>
        <v>5</v>
      </c>
      <c r="M12" t="s">
        <v>3</v>
      </c>
      <c r="N12">
        <f ca="1">H12*K12</f>
        <v>56</v>
      </c>
      <c r="O12">
        <f ca="1">I12*L12</f>
        <v>15</v>
      </c>
      <c r="P12" t="str">
        <f ca="1">IF(U12&gt;1,"=","")</f>
        <v/>
      </c>
      <c r="Q12" t="str">
        <f ca="1">IF(U12&gt;1,N12/U12,"")</f>
        <v/>
      </c>
      <c r="R12" t="str">
        <f ca="1">IF(U12&gt;1,O12/U12,"")</f>
        <v/>
      </c>
      <c r="U12">
        <f ca="1">IF(N12="",GCD(ABS(H12),ABS(I12)),IF(N12=0,1,GCD(ABS(N12),ABS(O12))))</f>
        <v>1</v>
      </c>
      <c r="W12">
        <f t="shared" ca="1" si="6"/>
        <v>3</v>
      </c>
      <c r="X12">
        <f t="shared" ca="1" si="6"/>
        <v>8</v>
      </c>
    </row>
    <row r="13" spans="1:24" x14ac:dyDescent="0.35">
      <c r="A13">
        <f t="shared" ca="1" si="7"/>
        <v>39</v>
      </c>
      <c r="B13">
        <f t="shared" ca="1" si="12"/>
        <v>3.5362409599001166E-2</v>
      </c>
      <c r="C13">
        <f t="shared" ca="1" si="1"/>
        <v>3</v>
      </c>
      <c r="D13">
        <f t="shared" ref="D13:D20" ca="1" si="13">IF(C13=W13,C13+1,W13)</f>
        <v>2</v>
      </c>
      <c r="E13">
        <f t="shared" ca="1" si="3"/>
        <v>2</v>
      </c>
      <c r="F13">
        <f t="shared" ref="F13:F20" ca="1" si="14">IF(E13=X13,E13+1,X13)</f>
        <v>4</v>
      </c>
      <c r="G13" t="s">
        <v>2</v>
      </c>
      <c r="H13">
        <f t="shared" ref="H13:H20" ca="1" si="15">C13</f>
        <v>3</v>
      </c>
      <c r="I13">
        <f t="shared" ref="I13:I20" ca="1" si="16">D13</f>
        <v>2</v>
      </c>
      <c r="J13" t="s">
        <v>5</v>
      </c>
      <c r="K13">
        <f t="shared" ref="K13:K20" ca="1" si="17">F13</f>
        <v>4</v>
      </c>
      <c r="L13">
        <f t="shared" ref="L13:L20" ca="1" si="18">E13</f>
        <v>2</v>
      </c>
      <c r="M13" t="s">
        <v>3</v>
      </c>
      <c r="N13">
        <f t="shared" ref="N13:N20" ca="1" si="19">H13*K13</f>
        <v>12</v>
      </c>
      <c r="O13">
        <f t="shared" ref="O13:O20" ca="1" si="20">I13*L13</f>
        <v>4</v>
      </c>
      <c r="P13" t="str">
        <f t="shared" ref="P13:P20" ca="1" si="21">IF(U13&gt;1,"=","")</f>
        <v>=</v>
      </c>
      <c r="Q13">
        <f t="shared" ref="Q13:Q20" ca="1" si="22">IF(U13&gt;1,N13/U13,"")</f>
        <v>3</v>
      </c>
      <c r="R13">
        <f t="shared" ref="R13:R20" ca="1" si="23">IF(U13&gt;1,O13/U13,"")</f>
        <v>1</v>
      </c>
      <c r="U13">
        <f t="shared" ref="U13:U20" ca="1" si="24">IF(N13="",GCD(ABS(H13),ABS(I13)),IF(N13=0,1,GCD(ABS(N13),ABS(O13))))</f>
        <v>4</v>
      </c>
      <c r="W13">
        <f t="shared" ca="1" si="6"/>
        <v>2</v>
      </c>
      <c r="X13">
        <f t="shared" ca="1" si="6"/>
        <v>4</v>
      </c>
    </row>
    <row r="14" spans="1:24" x14ac:dyDescent="0.35">
      <c r="A14">
        <f t="shared" ca="1" si="7"/>
        <v>24</v>
      </c>
      <c r="B14">
        <f t="shared" ca="1" si="12"/>
        <v>0.5368015061992637</v>
      </c>
      <c r="C14">
        <f t="shared" ca="1" si="1"/>
        <v>7</v>
      </c>
      <c r="D14">
        <f t="shared" ca="1" si="13"/>
        <v>8</v>
      </c>
      <c r="E14">
        <f t="shared" ca="1" si="3"/>
        <v>8</v>
      </c>
      <c r="F14">
        <f t="shared" ca="1" si="14"/>
        <v>5</v>
      </c>
      <c r="G14" t="s">
        <v>2</v>
      </c>
      <c r="H14">
        <f t="shared" ca="1" si="15"/>
        <v>7</v>
      </c>
      <c r="I14">
        <f t="shared" ca="1" si="16"/>
        <v>8</v>
      </c>
      <c r="J14" t="s">
        <v>5</v>
      </c>
      <c r="K14">
        <f t="shared" ca="1" si="17"/>
        <v>5</v>
      </c>
      <c r="L14">
        <f t="shared" ca="1" si="18"/>
        <v>8</v>
      </c>
      <c r="M14" t="s">
        <v>3</v>
      </c>
      <c r="N14">
        <f t="shared" ca="1" si="19"/>
        <v>35</v>
      </c>
      <c r="O14">
        <f t="shared" ca="1" si="20"/>
        <v>64</v>
      </c>
      <c r="P14" t="str">
        <f t="shared" ca="1" si="21"/>
        <v/>
      </c>
      <c r="Q14" t="str">
        <f t="shared" ca="1" si="22"/>
        <v/>
      </c>
      <c r="R14" t="str">
        <f t="shared" ca="1" si="23"/>
        <v/>
      </c>
      <c r="U14">
        <f t="shared" ca="1" si="24"/>
        <v>1</v>
      </c>
      <c r="W14">
        <f t="shared" ca="1" si="6"/>
        <v>8</v>
      </c>
      <c r="X14">
        <f t="shared" ca="1" si="6"/>
        <v>5</v>
      </c>
    </row>
    <row r="15" spans="1:24" x14ac:dyDescent="0.35">
      <c r="A15">
        <f t="shared" ca="1" si="7"/>
        <v>10</v>
      </c>
      <c r="B15">
        <f t="shared" ca="1" si="12"/>
        <v>0.80827097875223808</v>
      </c>
      <c r="C15">
        <f t="shared" ca="1" si="1"/>
        <v>9</v>
      </c>
      <c r="D15">
        <f t="shared" ca="1" si="13"/>
        <v>2</v>
      </c>
      <c r="E15">
        <f t="shared" ca="1" si="3"/>
        <v>2</v>
      </c>
      <c r="F15">
        <f t="shared" ca="1" si="14"/>
        <v>3</v>
      </c>
      <c r="G15" t="s">
        <v>2</v>
      </c>
      <c r="H15">
        <f t="shared" ca="1" si="15"/>
        <v>9</v>
      </c>
      <c r="I15">
        <f t="shared" ca="1" si="16"/>
        <v>2</v>
      </c>
      <c r="J15" t="s">
        <v>5</v>
      </c>
      <c r="K15">
        <f t="shared" ca="1" si="17"/>
        <v>3</v>
      </c>
      <c r="L15">
        <f t="shared" ca="1" si="18"/>
        <v>2</v>
      </c>
      <c r="M15" t="s">
        <v>3</v>
      </c>
      <c r="N15">
        <f t="shared" ca="1" si="19"/>
        <v>27</v>
      </c>
      <c r="O15">
        <f t="shared" ca="1" si="20"/>
        <v>4</v>
      </c>
      <c r="P15" t="str">
        <f t="shared" ca="1" si="21"/>
        <v/>
      </c>
      <c r="Q15" t="str">
        <f t="shared" ca="1" si="22"/>
        <v/>
      </c>
      <c r="R15" t="str">
        <f t="shared" ca="1" si="23"/>
        <v/>
      </c>
      <c r="U15">
        <f t="shared" ca="1" si="24"/>
        <v>1</v>
      </c>
      <c r="W15">
        <f t="shared" ca="1" si="6"/>
        <v>2</v>
      </c>
      <c r="X15">
        <f t="shared" ca="1" si="6"/>
        <v>2</v>
      </c>
    </row>
    <row r="16" spans="1:24" x14ac:dyDescent="0.35">
      <c r="A16">
        <f t="shared" ca="1" si="7"/>
        <v>5</v>
      </c>
      <c r="B16">
        <f t="shared" ca="1" si="12"/>
        <v>0.86611378520660165</v>
      </c>
      <c r="C16">
        <f t="shared" ca="1" si="1"/>
        <v>6</v>
      </c>
      <c r="D16">
        <f t="shared" ca="1" si="13"/>
        <v>5</v>
      </c>
      <c r="E16">
        <f t="shared" ca="1" si="3"/>
        <v>7</v>
      </c>
      <c r="F16">
        <f t="shared" ca="1" si="14"/>
        <v>4</v>
      </c>
      <c r="G16" t="s">
        <v>2</v>
      </c>
      <c r="H16">
        <f t="shared" ca="1" si="15"/>
        <v>6</v>
      </c>
      <c r="I16">
        <f t="shared" ca="1" si="16"/>
        <v>5</v>
      </c>
      <c r="J16" t="s">
        <v>5</v>
      </c>
      <c r="K16">
        <f t="shared" ca="1" si="17"/>
        <v>4</v>
      </c>
      <c r="L16">
        <f t="shared" ca="1" si="18"/>
        <v>7</v>
      </c>
      <c r="M16" t="s">
        <v>3</v>
      </c>
      <c r="N16">
        <f t="shared" ca="1" si="19"/>
        <v>24</v>
      </c>
      <c r="O16">
        <f t="shared" ca="1" si="20"/>
        <v>35</v>
      </c>
      <c r="P16" t="str">
        <f t="shared" ca="1" si="21"/>
        <v/>
      </c>
      <c r="Q16" t="str">
        <f t="shared" ca="1" si="22"/>
        <v/>
      </c>
      <c r="R16" t="str">
        <f t="shared" ca="1" si="23"/>
        <v/>
      </c>
      <c r="U16">
        <f t="shared" ca="1" si="24"/>
        <v>1</v>
      </c>
      <c r="W16">
        <f t="shared" ca="1" si="6"/>
        <v>5</v>
      </c>
      <c r="X16">
        <f t="shared" ca="1" si="6"/>
        <v>4</v>
      </c>
    </row>
    <row r="17" spans="1:24" x14ac:dyDescent="0.35">
      <c r="A17">
        <f t="shared" ca="1" si="7"/>
        <v>6</v>
      </c>
      <c r="B17">
        <f t="shared" ca="1" si="12"/>
        <v>0.86032145685228767</v>
      </c>
      <c r="C17">
        <f t="shared" ca="1" si="1"/>
        <v>9</v>
      </c>
      <c r="D17">
        <f t="shared" ca="1" si="13"/>
        <v>8</v>
      </c>
      <c r="E17">
        <f t="shared" ca="1" si="3"/>
        <v>8</v>
      </c>
      <c r="F17">
        <f t="shared" ca="1" si="14"/>
        <v>2</v>
      </c>
      <c r="G17" t="s">
        <v>2</v>
      </c>
      <c r="H17">
        <f t="shared" ca="1" si="15"/>
        <v>9</v>
      </c>
      <c r="I17">
        <f t="shared" ca="1" si="16"/>
        <v>8</v>
      </c>
      <c r="J17" t="s">
        <v>5</v>
      </c>
      <c r="K17">
        <f t="shared" ca="1" si="17"/>
        <v>2</v>
      </c>
      <c r="L17">
        <f t="shared" ca="1" si="18"/>
        <v>8</v>
      </c>
      <c r="M17" t="s">
        <v>3</v>
      </c>
      <c r="N17">
        <f t="shared" ca="1" si="19"/>
        <v>18</v>
      </c>
      <c r="O17">
        <f t="shared" ca="1" si="20"/>
        <v>64</v>
      </c>
      <c r="P17" t="str">
        <f t="shared" ca="1" si="21"/>
        <v>=</v>
      </c>
      <c r="Q17">
        <f t="shared" ca="1" si="22"/>
        <v>9</v>
      </c>
      <c r="R17">
        <f t="shared" ca="1" si="23"/>
        <v>32</v>
      </c>
      <c r="U17">
        <f t="shared" ca="1" si="24"/>
        <v>2</v>
      </c>
      <c r="W17">
        <f t="shared" ref="W17:X20" ca="1" si="25">ROUND(RAND()*8+1.5,0)</f>
        <v>8</v>
      </c>
      <c r="X17">
        <f t="shared" ca="1" si="25"/>
        <v>2</v>
      </c>
    </row>
    <row r="18" spans="1:24" x14ac:dyDescent="0.35">
      <c r="A18">
        <f t="shared" ca="1" si="7"/>
        <v>17</v>
      </c>
      <c r="B18">
        <f t="shared" ca="1" si="12"/>
        <v>0.63014339922431639</v>
      </c>
      <c r="C18">
        <f t="shared" ca="1" si="1"/>
        <v>8</v>
      </c>
      <c r="D18">
        <f t="shared" ca="1" si="13"/>
        <v>4</v>
      </c>
      <c r="E18">
        <f t="shared" ca="1" si="3"/>
        <v>2</v>
      </c>
      <c r="F18">
        <f t="shared" ca="1" si="14"/>
        <v>8</v>
      </c>
      <c r="G18" t="s">
        <v>2</v>
      </c>
      <c r="H18">
        <f t="shared" ca="1" si="15"/>
        <v>8</v>
      </c>
      <c r="I18">
        <f t="shared" ca="1" si="16"/>
        <v>4</v>
      </c>
      <c r="J18" t="s">
        <v>5</v>
      </c>
      <c r="K18">
        <f t="shared" ca="1" si="17"/>
        <v>8</v>
      </c>
      <c r="L18">
        <f t="shared" ca="1" si="18"/>
        <v>2</v>
      </c>
      <c r="M18" t="s">
        <v>3</v>
      </c>
      <c r="N18">
        <f t="shared" ca="1" si="19"/>
        <v>64</v>
      </c>
      <c r="O18">
        <f t="shared" ca="1" si="20"/>
        <v>8</v>
      </c>
      <c r="P18" t="str">
        <f t="shared" ca="1" si="21"/>
        <v>=</v>
      </c>
      <c r="Q18">
        <f t="shared" ca="1" si="22"/>
        <v>8</v>
      </c>
      <c r="R18">
        <f t="shared" ca="1" si="23"/>
        <v>1</v>
      </c>
      <c r="U18">
        <f t="shared" ca="1" si="24"/>
        <v>8</v>
      </c>
      <c r="W18">
        <f t="shared" ca="1" si="25"/>
        <v>4</v>
      </c>
      <c r="X18">
        <f t="shared" ca="1" si="25"/>
        <v>8</v>
      </c>
    </row>
    <row r="19" spans="1:24" x14ac:dyDescent="0.35">
      <c r="A19">
        <f t="shared" ca="1" si="7"/>
        <v>37</v>
      </c>
      <c r="B19">
        <f t="shared" ca="1" si="12"/>
        <v>8.9873587948724909E-2</v>
      </c>
      <c r="C19">
        <f t="shared" ca="1" si="1"/>
        <v>8</v>
      </c>
      <c r="D19">
        <f t="shared" ca="1" si="13"/>
        <v>4</v>
      </c>
      <c r="E19">
        <f t="shared" ca="1" si="3"/>
        <v>6</v>
      </c>
      <c r="F19">
        <f t="shared" ca="1" si="14"/>
        <v>8</v>
      </c>
      <c r="G19" t="s">
        <v>2</v>
      </c>
      <c r="H19">
        <f t="shared" ca="1" si="15"/>
        <v>8</v>
      </c>
      <c r="I19">
        <f t="shared" ca="1" si="16"/>
        <v>4</v>
      </c>
      <c r="J19" t="s">
        <v>5</v>
      </c>
      <c r="K19">
        <f t="shared" ca="1" si="17"/>
        <v>8</v>
      </c>
      <c r="L19">
        <f t="shared" ca="1" si="18"/>
        <v>6</v>
      </c>
      <c r="M19" t="s">
        <v>3</v>
      </c>
      <c r="N19">
        <f t="shared" ca="1" si="19"/>
        <v>64</v>
      </c>
      <c r="O19">
        <f t="shared" ca="1" si="20"/>
        <v>24</v>
      </c>
      <c r="P19" t="str">
        <f t="shared" ca="1" si="21"/>
        <v>=</v>
      </c>
      <c r="Q19">
        <f t="shared" ca="1" si="22"/>
        <v>8</v>
      </c>
      <c r="R19">
        <f t="shared" ca="1" si="23"/>
        <v>3</v>
      </c>
      <c r="U19">
        <f t="shared" ca="1" si="24"/>
        <v>8</v>
      </c>
      <c r="W19">
        <f t="shared" ca="1" si="25"/>
        <v>4</v>
      </c>
      <c r="X19">
        <f t="shared" ca="1" si="25"/>
        <v>8</v>
      </c>
    </row>
    <row r="20" spans="1:24" x14ac:dyDescent="0.35">
      <c r="A20">
        <f t="shared" ca="1" si="7"/>
        <v>27</v>
      </c>
      <c r="B20">
        <f t="shared" ca="1" si="12"/>
        <v>0.44081909265728758</v>
      </c>
      <c r="C20">
        <f t="shared" ca="1" si="1"/>
        <v>7</v>
      </c>
      <c r="D20">
        <f t="shared" ca="1" si="13"/>
        <v>8</v>
      </c>
      <c r="E20">
        <f t="shared" ca="1" si="3"/>
        <v>7</v>
      </c>
      <c r="F20">
        <f t="shared" ca="1" si="14"/>
        <v>8</v>
      </c>
      <c r="G20" t="s">
        <v>2</v>
      </c>
      <c r="H20">
        <f t="shared" ca="1" si="15"/>
        <v>7</v>
      </c>
      <c r="I20">
        <f t="shared" ca="1" si="16"/>
        <v>8</v>
      </c>
      <c r="J20" t="s">
        <v>5</v>
      </c>
      <c r="K20">
        <f t="shared" ca="1" si="17"/>
        <v>8</v>
      </c>
      <c r="L20">
        <f t="shared" ca="1" si="18"/>
        <v>7</v>
      </c>
      <c r="M20" t="s">
        <v>3</v>
      </c>
      <c r="N20">
        <f t="shared" ca="1" si="19"/>
        <v>56</v>
      </c>
      <c r="O20">
        <f t="shared" ca="1" si="20"/>
        <v>56</v>
      </c>
      <c r="P20" t="str">
        <f t="shared" ca="1" si="21"/>
        <v>=</v>
      </c>
      <c r="Q20">
        <f t="shared" ca="1" si="22"/>
        <v>1</v>
      </c>
      <c r="R20">
        <f t="shared" ca="1" si="23"/>
        <v>1</v>
      </c>
      <c r="U20">
        <f t="shared" ca="1" si="24"/>
        <v>56</v>
      </c>
      <c r="W20">
        <f t="shared" ca="1" si="25"/>
        <v>8</v>
      </c>
      <c r="X20">
        <f t="shared" ca="1" si="25"/>
        <v>8</v>
      </c>
    </row>
    <row r="21" spans="1:24" x14ac:dyDescent="0.35">
      <c r="A21">
        <f t="shared" ca="1" si="7"/>
        <v>18</v>
      </c>
      <c r="B21">
        <f t="shared" ca="1" si="12"/>
        <v>0.62314853948599602</v>
      </c>
      <c r="C21">
        <f t="shared" ca="1" si="1"/>
        <v>2</v>
      </c>
      <c r="D21">
        <f ca="1">IF(C21=W21,C21+1,W21)</f>
        <v>3</v>
      </c>
      <c r="E21">
        <f t="shared" ref="E21:E30" ca="1" si="26">ROUND(RAND()*8+1.5,0)</f>
        <v>2</v>
      </c>
      <c r="F21">
        <f ca="1">IF(E21=X21,E21+1,X21)</f>
        <v>3</v>
      </c>
      <c r="G21" t="s">
        <v>0</v>
      </c>
      <c r="H21">
        <f ca="1">C21*T21/D21</f>
        <v>2</v>
      </c>
      <c r="I21">
        <f ca="1">T21</f>
        <v>3</v>
      </c>
      <c r="J21" t="s">
        <v>0</v>
      </c>
      <c r="K21">
        <f ca="1">E21*T21/F21</f>
        <v>2</v>
      </c>
      <c r="L21">
        <f ca="1">I21</f>
        <v>3</v>
      </c>
      <c r="M21" t="s">
        <v>3</v>
      </c>
      <c r="N21">
        <f ca="1">H21+K21</f>
        <v>4</v>
      </c>
      <c r="O21">
        <f ca="1">L21</f>
        <v>3</v>
      </c>
      <c r="P21" t="str">
        <f ca="1">IF(U21&gt;1,"=","")</f>
        <v/>
      </c>
      <c r="Q21" t="str">
        <f ca="1">IF(U21&gt;1,N21/U21,"")</f>
        <v/>
      </c>
      <c r="R21" t="str">
        <f ca="1">IF(U21&gt;1,O21/U21,"")</f>
        <v/>
      </c>
      <c r="T21">
        <f ca="1">LCM(D21,F21)</f>
        <v>3</v>
      </c>
      <c r="U21">
        <f ca="1">IF(N21="",GCD(ABS(H21),ABS(I21)),IF(N21=0,1,GCD(ABS(N21),ABS(O21))))</f>
        <v>1</v>
      </c>
      <c r="W21">
        <f t="shared" ref="W21:X30" ca="1" si="27">ROUND(RAND()*8+1.5,0)</f>
        <v>2</v>
      </c>
      <c r="X21">
        <f t="shared" ca="1" si="27"/>
        <v>2</v>
      </c>
    </row>
    <row r="22" spans="1:24" x14ac:dyDescent="0.35">
      <c r="A22">
        <f t="shared" ca="1" si="7"/>
        <v>2</v>
      </c>
      <c r="B22">
        <f t="shared" ca="1" si="12"/>
        <v>0.92743688913435174</v>
      </c>
      <c r="C22">
        <f t="shared" ca="1" si="1"/>
        <v>3</v>
      </c>
      <c r="D22">
        <f t="shared" ref="D22:D30" ca="1" si="28">IF(C22=W22,C22+1,W22)</f>
        <v>9</v>
      </c>
      <c r="E22">
        <f t="shared" ca="1" si="26"/>
        <v>7</v>
      </c>
      <c r="F22">
        <f t="shared" ref="F22:F30" ca="1" si="29">IF(E22=X22,E22+1,X22)</f>
        <v>2</v>
      </c>
      <c r="G22" t="s">
        <v>0</v>
      </c>
      <c r="H22">
        <f t="shared" ref="H22:H30" ca="1" si="30">C22*T22/D22</f>
        <v>6</v>
      </c>
      <c r="I22">
        <f t="shared" ref="I22:I30" ca="1" si="31">T22</f>
        <v>18</v>
      </c>
      <c r="J22" t="s">
        <v>0</v>
      </c>
      <c r="K22">
        <f t="shared" ref="K22:K30" ca="1" si="32">E22*T22/F22</f>
        <v>63</v>
      </c>
      <c r="L22">
        <f t="shared" ref="L22:L30" ca="1" si="33">I22</f>
        <v>18</v>
      </c>
      <c r="M22" t="s">
        <v>3</v>
      </c>
      <c r="N22">
        <f t="shared" ref="N22:N30" ca="1" si="34">H22+K22</f>
        <v>69</v>
      </c>
      <c r="O22">
        <f t="shared" ref="O22:O30" ca="1" si="35">L22</f>
        <v>18</v>
      </c>
      <c r="P22" t="str">
        <f t="shared" ref="P22:P30" ca="1" si="36">IF(U22&gt;1,"=","")</f>
        <v>=</v>
      </c>
      <c r="Q22">
        <f t="shared" ref="Q22:Q30" ca="1" si="37">IF(U22&gt;1,N22/U22,"")</f>
        <v>23</v>
      </c>
      <c r="R22">
        <f t="shared" ref="R22:R30" ca="1" si="38">IF(U22&gt;1,O22/U22,"")</f>
        <v>6</v>
      </c>
      <c r="T22">
        <f t="shared" ref="T22:T30" ca="1" si="39">LCM(D22,F22)</f>
        <v>18</v>
      </c>
      <c r="U22">
        <f t="shared" ref="U22:U30" ca="1" si="40">IF(N22="",GCD(ABS(H22),ABS(I22)),IF(N22=0,1,GCD(ABS(N22),ABS(O22))))</f>
        <v>3</v>
      </c>
      <c r="W22">
        <f t="shared" ca="1" si="27"/>
        <v>9</v>
      </c>
      <c r="X22">
        <f t="shared" ca="1" si="27"/>
        <v>2</v>
      </c>
    </row>
    <row r="23" spans="1:24" x14ac:dyDescent="0.35">
      <c r="A23">
        <f t="shared" ca="1" si="7"/>
        <v>21</v>
      </c>
      <c r="B23">
        <f t="shared" ca="1" si="12"/>
        <v>0.59834794116389611</v>
      </c>
      <c r="C23">
        <f t="shared" ca="1" si="1"/>
        <v>4</v>
      </c>
      <c r="D23">
        <f t="shared" ca="1" si="28"/>
        <v>7</v>
      </c>
      <c r="E23">
        <f t="shared" ca="1" si="26"/>
        <v>4</v>
      </c>
      <c r="F23">
        <f t="shared" ca="1" si="29"/>
        <v>6</v>
      </c>
      <c r="G23" t="s">
        <v>0</v>
      </c>
      <c r="H23">
        <f t="shared" ca="1" si="30"/>
        <v>24</v>
      </c>
      <c r="I23">
        <f t="shared" ca="1" si="31"/>
        <v>42</v>
      </c>
      <c r="J23" t="s">
        <v>0</v>
      </c>
      <c r="K23">
        <f t="shared" ca="1" si="32"/>
        <v>28</v>
      </c>
      <c r="L23">
        <f t="shared" ca="1" si="33"/>
        <v>42</v>
      </c>
      <c r="M23" t="s">
        <v>3</v>
      </c>
      <c r="N23">
        <f t="shared" ca="1" si="34"/>
        <v>52</v>
      </c>
      <c r="O23">
        <f t="shared" ca="1" si="35"/>
        <v>42</v>
      </c>
      <c r="P23" t="str">
        <f t="shared" ca="1" si="36"/>
        <v>=</v>
      </c>
      <c r="Q23">
        <f t="shared" ca="1" si="37"/>
        <v>26</v>
      </c>
      <c r="R23">
        <f t="shared" ca="1" si="38"/>
        <v>21</v>
      </c>
      <c r="T23">
        <f t="shared" ca="1" si="39"/>
        <v>42</v>
      </c>
      <c r="U23">
        <f t="shared" ca="1" si="40"/>
        <v>2</v>
      </c>
      <c r="W23">
        <f t="shared" ca="1" si="27"/>
        <v>7</v>
      </c>
      <c r="X23">
        <f t="shared" ca="1" si="27"/>
        <v>6</v>
      </c>
    </row>
    <row r="24" spans="1:24" x14ac:dyDescent="0.35">
      <c r="A24">
        <f t="shared" ca="1" si="7"/>
        <v>30</v>
      </c>
      <c r="B24">
        <f t="shared" ca="1" si="12"/>
        <v>0.30538680642470895</v>
      </c>
      <c r="C24">
        <f t="shared" ca="1" si="1"/>
        <v>8</v>
      </c>
      <c r="D24">
        <f t="shared" ca="1" si="28"/>
        <v>6</v>
      </c>
      <c r="E24">
        <f t="shared" ca="1" si="26"/>
        <v>6</v>
      </c>
      <c r="F24">
        <f t="shared" ca="1" si="29"/>
        <v>7</v>
      </c>
      <c r="G24" t="s">
        <v>0</v>
      </c>
      <c r="H24">
        <f t="shared" ca="1" si="30"/>
        <v>56</v>
      </c>
      <c r="I24">
        <f t="shared" ca="1" si="31"/>
        <v>42</v>
      </c>
      <c r="J24" t="s">
        <v>0</v>
      </c>
      <c r="K24">
        <f t="shared" ca="1" si="32"/>
        <v>36</v>
      </c>
      <c r="L24">
        <f t="shared" ca="1" si="33"/>
        <v>42</v>
      </c>
      <c r="M24" t="s">
        <v>3</v>
      </c>
      <c r="N24">
        <f t="shared" ca="1" si="34"/>
        <v>92</v>
      </c>
      <c r="O24">
        <f t="shared" ca="1" si="35"/>
        <v>42</v>
      </c>
      <c r="P24" t="str">
        <f t="shared" ca="1" si="36"/>
        <v>=</v>
      </c>
      <c r="Q24">
        <f t="shared" ca="1" si="37"/>
        <v>46</v>
      </c>
      <c r="R24">
        <f t="shared" ca="1" si="38"/>
        <v>21</v>
      </c>
      <c r="T24">
        <f t="shared" ca="1" si="39"/>
        <v>42</v>
      </c>
      <c r="U24">
        <f t="shared" ca="1" si="40"/>
        <v>2</v>
      </c>
      <c r="W24">
        <f t="shared" ca="1" si="27"/>
        <v>6</v>
      </c>
      <c r="X24">
        <f t="shared" ca="1" si="27"/>
        <v>6</v>
      </c>
    </row>
    <row r="25" spans="1:24" x14ac:dyDescent="0.35">
      <c r="A25">
        <f t="shared" ca="1" si="7"/>
        <v>34</v>
      </c>
      <c r="B25">
        <f t="shared" ca="1" si="12"/>
        <v>0.19818580705946831</v>
      </c>
      <c r="C25">
        <f t="shared" ca="1" si="1"/>
        <v>4</v>
      </c>
      <c r="D25">
        <f t="shared" ca="1" si="28"/>
        <v>7</v>
      </c>
      <c r="E25">
        <f t="shared" ca="1" si="26"/>
        <v>8</v>
      </c>
      <c r="F25">
        <f t="shared" ca="1" si="29"/>
        <v>7</v>
      </c>
      <c r="G25" t="s">
        <v>0</v>
      </c>
      <c r="H25">
        <f t="shared" ca="1" si="30"/>
        <v>4</v>
      </c>
      <c r="I25">
        <f t="shared" ca="1" si="31"/>
        <v>7</v>
      </c>
      <c r="J25" t="s">
        <v>0</v>
      </c>
      <c r="K25">
        <f t="shared" ca="1" si="32"/>
        <v>8</v>
      </c>
      <c r="L25">
        <f t="shared" ca="1" si="33"/>
        <v>7</v>
      </c>
      <c r="M25" t="s">
        <v>3</v>
      </c>
      <c r="N25">
        <f t="shared" ca="1" si="34"/>
        <v>12</v>
      </c>
      <c r="O25">
        <f t="shared" ca="1" si="35"/>
        <v>7</v>
      </c>
      <c r="P25" t="str">
        <f t="shared" ca="1" si="36"/>
        <v/>
      </c>
      <c r="Q25" t="str">
        <f t="shared" ca="1" si="37"/>
        <v/>
      </c>
      <c r="R25" t="str">
        <f t="shared" ca="1" si="38"/>
        <v/>
      </c>
      <c r="T25">
        <f t="shared" ca="1" si="39"/>
        <v>7</v>
      </c>
      <c r="U25">
        <f t="shared" ca="1" si="40"/>
        <v>1</v>
      </c>
      <c r="W25">
        <f t="shared" ca="1" si="27"/>
        <v>7</v>
      </c>
      <c r="X25">
        <f t="shared" ca="1" si="27"/>
        <v>7</v>
      </c>
    </row>
    <row r="26" spans="1:24" x14ac:dyDescent="0.35">
      <c r="A26">
        <f t="shared" ca="1" si="7"/>
        <v>20</v>
      </c>
      <c r="B26">
        <f t="shared" ca="1" si="12"/>
        <v>0.60273658783055895</v>
      </c>
      <c r="C26">
        <f t="shared" ca="1" si="1"/>
        <v>4</v>
      </c>
      <c r="D26">
        <f t="shared" ca="1" si="28"/>
        <v>9</v>
      </c>
      <c r="E26">
        <f t="shared" ca="1" si="26"/>
        <v>7</v>
      </c>
      <c r="F26">
        <f t="shared" ca="1" si="29"/>
        <v>8</v>
      </c>
      <c r="G26" t="s">
        <v>0</v>
      </c>
      <c r="H26">
        <f t="shared" ca="1" si="30"/>
        <v>32</v>
      </c>
      <c r="I26">
        <f t="shared" ca="1" si="31"/>
        <v>72</v>
      </c>
      <c r="J26" t="s">
        <v>0</v>
      </c>
      <c r="K26">
        <f t="shared" ca="1" si="32"/>
        <v>63</v>
      </c>
      <c r="L26">
        <f t="shared" ca="1" si="33"/>
        <v>72</v>
      </c>
      <c r="M26" t="s">
        <v>3</v>
      </c>
      <c r="N26">
        <f t="shared" ca="1" si="34"/>
        <v>95</v>
      </c>
      <c r="O26">
        <f t="shared" ca="1" si="35"/>
        <v>72</v>
      </c>
      <c r="P26" t="str">
        <f t="shared" ca="1" si="36"/>
        <v/>
      </c>
      <c r="Q26" t="str">
        <f t="shared" ca="1" si="37"/>
        <v/>
      </c>
      <c r="R26" t="str">
        <f t="shared" ca="1" si="38"/>
        <v/>
      </c>
      <c r="T26">
        <f t="shared" ca="1" si="39"/>
        <v>72</v>
      </c>
      <c r="U26">
        <f t="shared" ca="1" si="40"/>
        <v>1</v>
      </c>
      <c r="W26">
        <f t="shared" ca="1" si="27"/>
        <v>9</v>
      </c>
      <c r="X26">
        <f t="shared" ca="1" si="27"/>
        <v>8</v>
      </c>
    </row>
    <row r="27" spans="1:24" x14ac:dyDescent="0.35">
      <c r="A27">
        <f t="shared" ca="1" si="7"/>
        <v>1</v>
      </c>
      <c r="B27">
        <f t="shared" ca="1" si="12"/>
        <v>0.93288511582828371</v>
      </c>
      <c r="C27">
        <f t="shared" ca="1" si="1"/>
        <v>7</v>
      </c>
      <c r="D27">
        <f t="shared" ca="1" si="28"/>
        <v>2</v>
      </c>
      <c r="E27">
        <f t="shared" ca="1" si="26"/>
        <v>5</v>
      </c>
      <c r="F27">
        <f t="shared" ca="1" si="29"/>
        <v>2</v>
      </c>
      <c r="G27" t="s">
        <v>0</v>
      </c>
      <c r="H27">
        <f t="shared" ca="1" si="30"/>
        <v>7</v>
      </c>
      <c r="I27">
        <f t="shared" ca="1" si="31"/>
        <v>2</v>
      </c>
      <c r="J27" t="s">
        <v>0</v>
      </c>
      <c r="K27">
        <f t="shared" ca="1" si="32"/>
        <v>5</v>
      </c>
      <c r="L27">
        <f t="shared" ca="1" si="33"/>
        <v>2</v>
      </c>
      <c r="M27" t="s">
        <v>3</v>
      </c>
      <c r="N27">
        <f t="shared" ca="1" si="34"/>
        <v>12</v>
      </c>
      <c r="O27">
        <f t="shared" ca="1" si="35"/>
        <v>2</v>
      </c>
      <c r="P27" t="str">
        <f t="shared" ca="1" si="36"/>
        <v>=</v>
      </c>
      <c r="Q27">
        <f t="shared" ca="1" si="37"/>
        <v>6</v>
      </c>
      <c r="R27">
        <f t="shared" ca="1" si="38"/>
        <v>1</v>
      </c>
      <c r="T27">
        <f t="shared" ca="1" si="39"/>
        <v>2</v>
      </c>
      <c r="U27">
        <f t="shared" ca="1" si="40"/>
        <v>2</v>
      </c>
      <c r="W27">
        <f t="shared" ca="1" si="27"/>
        <v>2</v>
      </c>
      <c r="X27">
        <f t="shared" ca="1" si="27"/>
        <v>2</v>
      </c>
    </row>
    <row r="28" spans="1:24" x14ac:dyDescent="0.35">
      <c r="A28">
        <f t="shared" ca="1" si="7"/>
        <v>23</v>
      </c>
      <c r="B28">
        <f t="shared" ca="1" si="12"/>
        <v>0.56653088146420771</v>
      </c>
      <c r="C28">
        <f t="shared" ca="1" si="1"/>
        <v>6</v>
      </c>
      <c r="D28">
        <f t="shared" ca="1" si="28"/>
        <v>9</v>
      </c>
      <c r="E28">
        <f t="shared" ca="1" si="26"/>
        <v>4</v>
      </c>
      <c r="F28">
        <f t="shared" ca="1" si="29"/>
        <v>9</v>
      </c>
      <c r="G28" t="s">
        <v>0</v>
      </c>
      <c r="H28">
        <f t="shared" ca="1" si="30"/>
        <v>6</v>
      </c>
      <c r="I28">
        <f t="shared" ca="1" si="31"/>
        <v>9</v>
      </c>
      <c r="J28" t="s">
        <v>0</v>
      </c>
      <c r="K28">
        <f t="shared" ca="1" si="32"/>
        <v>4</v>
      </c>
      <c r="L28">
        <f t="shared" ca="1" si="33"/>
        <v>9</v>
      </c>
      <c r="M28" t="s">
        <v>3</v>
      </c>
      <c r="N28">
        <f t="shared" ca="1" si="34"/>
        <v>10</v>
      </c>
      <c r="O28">
        <f t="shared" ca="1" si="35"/>
        <v>9</v>
      </c>
      <c r="P28" t="str">
        <f t="shared" ca="1" si="36"/>
        <v/>
      </c>
      <c r="Q28" t="str">
        <f t="shared" ca="1" si="37"/>
        <v/>
      </c>
      <c r="R28" t="str">
        <f t="shared" ca="1" si="38"/>
        <v/>
      </c>
      <c r="T28">
        <f t="shared" ca="1" si="39"/>
        <v>9</v>
      </c>
      <c r="U28">
        <f t="shared" ca="1" si="40"/>
        <v>1</v>
      </c>
      <c r="W28">
        <f t="shared" ca="1" si="27"/>
        <v>9</v>
      </c>
      <c r="X28">
        <f t="shared" ca="1" si="27"/>
        <v>9</v>
      </c>
    </row>
    <row r="29" spans="1:24" x14ac:dyDescent="0.35">
      <c r="A29">
        <f t="shared" ca="1" si="7"/>
        <v>32</v>
      </c>
      <c r="B29">
        <f t="shared" ca="1" si="12"/>
        <v>0.21126824399810862</v>
      </c>
      <c r="C29">
        <f t="shared" ca="1" si="1"/>
        <v>3</v>
      </c>
      <c r="D29">
        <f t="shared" ca="1" si="28"/>
        <v>7</v>
      </c>
      <c r="E29">
        <f t="shared" ca="1" si="26"/>
        <v>9</v>
      </c>
      <c r="F29">
        <f t="shared" ca="1" si="29"/>
        <v>8</v>
      </c>
      <c r="G29" t="s">
        <v>0</v>
      </c>
      <c r="H29">
        <f t="shared" ca="1" si="30"/>
        <v>24</v>
      </c>
      <c r="I29">
        <f t="shared" ca="1" si="31"/>
        <v>56</v>
      </c>
      <c r="J29" t="s">
        <v>0</v>
      </c>
      <c r="K29">
        <f t="shared" ca="1" si="32"/>
        <v>63</v>
      </c>
      <c r="L29">
        <f t="shared" ca="1" si="33"/>
        <v>56</v>
      </c>
      <c r="M29" t="s">
        <v>3</v>
      </c>
      <c r="N29">
        <f t="shared" ca="1" si="34"/>
        <v>87</v>
      </c>
      <c r="O29">
        <f t="shared" ca="1" si="35"/>
        <v>56</v>
      </c>
      <c r="P29" t="str">
        <f t="shared" ca="1" si="36"/>
        <v/>
      </c>
      <c r="Q29" t="str">
        <f t="shared" ca="1" si="37"/>
        <v/>
      </c>
      <c r="R29" t="str">
        <f t="shared" ca="1" si="38"/>
        <v/>
      </c>
      <c r="T29">
        <f t="shared" ca="1" si="39"/>
        <v>56</v>
      </c>
      <c r="U29">
        <f t="shared" ca="1" si="40"/>
        <v>1</v>
      </c>
      <c r="W29">
        <f t="shared" ca="1" si="27"/>
        <v>7</v>
      </c>
      <c r="X29">
        <f t="shared" ca="1" si="27"/>
        <v>8</v>
      </c>
    </row>
    <row r="30" spans="1:24" x14ac:dyDescent="0.35">
      <c r="A30">
        <f t="shared" ca="1" si="7"/>
        <v>12</v>
      </c>
      <c r="B30">
        <f t="shared" ca="1" si="12"/>
        <v>0.76257617412340473</v>
      </c>
      <c r="C30">
        <f t="shared" ca="1" si="1"/>
        <v>5</v>
      </c>
      <c r="D30">
        <f t="shared" ca="1" si="28"/>
        <v>8</v>
      </c>
      <c r="E30">
        <f t="shared" ca="1" si="26"/>
        <v>4</v>
      </c>
      <c r="F30">
        <f t="shared" ca="1" si="29"/>
        <v>7</v>
      </c>
      <c r="G30" t="s">
        <v>0</v>
      </c>
      <c r="H30">
        <f t="shared" ca="1" si="30"/>
        <v>35</v>
      </c>
      <c r="I30">
        <f t="shared" ca="1" si="31"/>
        <v>56</v>
      </c>
      <c r="J30" t="s">
        <v>0</v>
      </c>
      <c r="K30">
        <f t="shared" ca="1" si="32"/>
        <v>32</v>
      </c>
      <c r="L30">
        <f t="shared" ca="1" si="33"/>
        <v>56</v>
      </c>
      <c r="M30" t="s">
        <v>3</v>
      </c>
      <c r="N30">
        <f t="shared" ca="1" si="34"/>
        <v>67</v>
      </c>
      <c r="O30">
        <f t="shared" ca="1" si="35"/>
        <v>56</v>
      </c>
      <c r="P30" t="str">
        <f t="shared" ca="1" si="36"/>
        <v/>
      </c>
      <c r="Q30" t="str">
        <f t="shared" ca="1" si="37"/>
        <v/>
      </c>
      <c r="R30" t="str">
        <f t="shared" ca="1" si="38"/>
        <v/>
      </c>
      <c r="T30">
        <f t="shared" ca="1" si="39"/>
        <v>56</v>
      </c>
      <c r="U30">
        <f t="shared" ca="1" si="40"/>
        <v>1</v>
      </c>
      <c r="W30">
        <f t="shared" ca="1" si="27"/>
        <v>8</v>
      </c>
      <c r="X30">
        <f t="shared" ca="1" si="27"/>
        <v>7</v>
      </c>
    </row>
    <row r="31" spans="1:24" x14ac:dyDescent="0.35">
      <c r="A31">
        <f t="shared" ca="1" si="7"/>
        <v>13</v>
      </c>
      <c r="B31">
        <f t="shared" ref="B31:B40" ca="1" si="41">RAND()</f>
        <v>0.75132304126478</v>
      </c>
      <c r="C31">
        <f t="shared" ref="C31:C40" ca="1" si="42">ROUND(RAND()*8+1.5,0)</f>
        <v>2</v>
      </c>
      <c r="D31">
        <f t="shared" ref="D31:D40" ca="1" si="43">IF(C31=W31,C31+1,W31)</f>
        <v>7</v>
      </c>
      <c r="E31">
        <f t="shared" ref="E31:E40" ca="1" si="44">ROUND(RAND()*8+1.5,0)</f>
        <v>4</v>
      </c>
      <c r="F31">
        <f t="shared" ref="F31:F40" ca="1" si="45">IF(E31=X31,E31+1,X31)</f>
        <v>6</v>
      </c>
      <c r="G31" t="s">
        <v>1</v>
      </c>
      <c r="H31">
        <f t="shared" ref="H31:H40" ca="1" si="46">C31*T31/D31</f>
        <v>12</v>
      </c>
      <c r="I31">
        <f t="shared" ref="I31:I40" ca="1" si="47">T31</f>
        <v>42</v>
      </c>
      <c r="J31" t="s">
        <v>1</v>
      </c>
      <c r="K31">
        <f t="shared" ref="K31:K40" ca="1" si="48">E31*T31/F31</f>
        <v>28</v>
      </c>
      <c r="L31">
        <f t="shared" ref="L31:L40" ca="1" si="49">I31</f>
        <v>42</v>
      </c>
      <c r="M31" t="s">
        <v>3</v>
      </c>
      <c r="N31">
        <f t="shared" ref="N31:N40" ca="1" si="50">H31-K31</f>
        <v>-16</v>
      </c>
      <c r="O31">
        <f t="shared" ref="O31:O40" ca="1" si="51">L31</f>
        <v>42</v>
      </c>
      <c r="P31" t="str">
        <f t="shared" ref="P31:P40" ca="1" si="52">IF(U31&gt;1,"=","")</f>
        <v>=</v>
      </c>
      <c r="Q31">
        <f t="shared" ref="Q31:Q40" ca="1" si="53">IF(U31&gt;1,N31/U31,"")</f>
        <v>-8</v>
      </c>
      <c r="R31">
        <f t="shared" ref="R31:R40" ca="1" si="54">IF(U31&gt;1,O31/U31,"")</f>
        <v>21</v>
      </c>
      <c r="T31">
        <f t="shared" ref="T31:T40" ca="1" si="55">LCM(D31,F31)</f>
        <v>42</v>
      </c>
      <c r="U31">
        <f t="shared" ref="U31:U40" ca="1" si="56">IF(N31="",GCD(ABS(H31),ABS(I31)),IF(N31=0,1,GCD(ABS(N31),ABS(O31))))</f>
        <v>2</v>
      </c>
      <c r="W31">
        <f t="shared" ref="W31:X40" ca="1" si="57">ROUND(RAND()*8+1.5,0)</f>
        <v>7</v>
      </c>
      <c r="X31">
        <f t="shared" ca="1" si="57"/>
        <v>6</v>
      </c>
    </row>
    <row r="32" spans="1:24" x14ac:dyDescent="0.35">
      <c r="A32">
        <f t="shared" ca="1" si="7"/>
        <v>28</v>
      </c>
      <c r="B32">
        <f t="shared" ca="1" si="41"/>
        <v>0.43743787340493967</v>
      </c>
      <c r="C32">
        <f t="shared" ca="1" si="42"/>
        <v>7</v>
      </c>
      <c r="D32">
        <f t="shared" ca="1" si="43"/>
        <v>8</v>
      </c>
      <c r="E32">
        <f t="shared" ca="1" si="44"/>
        <v>2</v>
      </c>
      <c r="F32">
        <f t="shared" ca="1" si="45"/>
        <v>3</v>
      </c>
      <c r="G32" t="s">
        <v>1</v>
      </c>
      <c r="H32">
        <f t="shared" ca="1" si="46"/>
        <v>21</v>
      </c>
      <c r="I32">
        <f t="shared" ca="1" si="47"/>
        <v>24</v>
      </c>
      <c r="J32" t="s">
        <v>1</v>
      </c>
      <c r="K32">
        <f t="shared" ca="1" si="48"/>
        <v>16</v>
      </c>
      <c r="L32">
        <f t="shared" ca="1" si="49"/>
        <v>24</v>
      </c>
      <c r="M32" t="s">
        <v>3</v>
      </c>
      <c r="N32">
        <f t="shared" ca="1" si="50"/>
        <v>5</v>
      </c>
      <c r="O32">
        <f t="shared" ca="1" si="51"/>
        <v>24</v>
      </c>
      <c r="P32" t="str">
        <f t="shared" ca="1" si="52"/>
        <v/>
      </c>
      <c r="Q32" t="str">
        <f t="shared" ca="1" si="53"/>
        <v/>
      </c>
      <c r="R32" t="str">
        <f t="shared" ca="1" si="54"/>
        <v/>
      </c>
      <c r="T32">
        <f t="shared" ca="1" si="55"/>
        <v>24</v>
      </c>
      <c r="U32">
        <f t="shared" ca="1" si="56"/>
        <v>1</v>
      </c>
      <c r="W32">
        <f t="shared" ca="1" si="57"/>
        <v>8</v>
      </c>
      <c r="X32">
        <f t="shared" ca="1" si="57"/>
        <v>2</v>
      </c>
    </row>
    <row r="33" spans="1:24" x14ac:dyDescent="0.35">
      <c r="A33">
        <f t="shared" ca="1" si="7"/>
        <v>9</v>
      </c>
      <c r="B33">
        <f t="shared" ca="1" si="41"/>
        <v>0.8179000897317793</v>
      </c>
      <c r="C33">
        <f t="shared" ca="1" si="42"/>
        <v>4</v>
      </c>
      <c r="D33">
        <f t="shared" ca="1" si="43"/>
        <v>6</v>
      </c>
      <c r="E33">
        <f t="shared" ca="1" si="44"/>
        <v>3</v>
      </c>
      <c r="F33">
        <f t="shared" ca="1" si="45"/>
        <v>7</v>
      </c>
      <c r="G33" t="s">
        <v>1</v>
      </c>
      <c r="H33">
        <f t="shared" ca="1" si="46"/>
        <v>28</v>
      </c>
      <c r="I33">
        <f t="shared" ca="1" si="47"/>
        <v>42</v>
      </c>
      <c r="J33" t="s">
        <v>1</v>
      </c>
      <c r="K33">
        <f t="shared" ca="1" si="48"/>
        <v>18</v>
      </c>
      <c r="L33">
        <f t="shared" ca="1" si="49"/>
        <v>42</v>
      </c>
      <c r="M33" t="s">
        <v>3</v>
      </c>
      <c r="N33">
        <f t="shared" ca="1" si="50"/>
        <v>10</v>
      </c>
      <c r="O33">
        <f t="shared" ca="1" si="51"/>
        <v>42</v>
      </c>
      <c r="P33" t="str">
        <f t="shared" ca="1" si="52"/>
        <v>=</v>
      </c>
      <c r="Q33">
        <f t="shared" ca="1" si="53"/>
        <v>5</v>
      </c>
      <c r="R33">
        <f t="shared" ca="1" si="54"/>
        <v>21</v>
      </c>
      <c r="T33">
        <f t="shared" ca="1" si="55"/>
        <v>42</v>
      </c>
      <c r="U33">
        <f t="shared" ca="1" si="56"/>
        <v>2</v>
      </c>
      <c r="W33">
        <f t="shared" ca="1" si="57"/>
        <v>6</v>
      </c>
      <c r="X33">
        <f t="shared" ca="1" si="57"/>
        <v>7</v>
      </c>
    </row>
    <row r="34" spans="1:24" x14ac:dyDescent="0.35">
      <c r="A34">
        <f t="shared" ca="1" si="7"/>
        <v>7</v>
      </c>
      <c r="B34">
        <f t="shared" ca="1" si="41"/>
        <v>0.85026578839637101</v>
      </c>
      <c r="C34">
        <f t="shared" ca="1" si="42"/>
        <v>5</v>
      </c>
      <c r="D34">
        <f t="shared" ca="1" si="43"/>
        <v>4</v>
      </c>
      <c r="E34">
        <f t="shared" ca="1" si="44"/>
        <v>7</v>
      </c>
      <c r="F34">
        <f t="shared" ca="1" si="45"/>
        <v>4</v>
      </c>
      <c r="G34" t="s">
        <v>1</v>
      </c>
      <c r="H34">
        <f t="shared" ca="1" si="46"/>
        <v>5</v>
      </c>
      <c r="I34">
        <f t="shared" ca="1" si="47"/>
        <v>4</v>
      </c>
      <c r="J34" t="s">
        <v>1</v>
      </c>
      <c r="K34">
        <f t="shared" ca="1" si="48"/>
        <v>7</v>
      </c>
      <c r="L34">
        <f t="shared" ca="1" si="49"/>
        <v>4</v>
      </c>
      <c r="M34" t="s">
        <v>3</v>
      </c>
      <c r="N34">
        <f t="shared" ca="1" si="50"/>
        <v>-2</v>
      </c>
      <c r="O34">
        <f t="shared" ca="1" si="51"/>
        <v>4</v>
      </c>
      <c r="P34" t="str">
        <f t="shared" ca="1" si="52"/>
        <v>=</v>
      </c>
      <c r="Q34">
        <f t="shared" ca="1" si="53"/>
        <v>-1</v>
      </c>
      <c r="R34">
        <f t="shared" ca="1" si="54"/>
        <v>2</v>
      </c>
      <c r="T34">
        <f t="shared" ca="1" si="55"/>
        <v>4</v>
      </c>
      <c r="U34">
        <f t="shared" ca="1" si="56"/>
        <v>2</v>
      </c>
      <c r="W34">
        <f t="shared" ca="1" si="57"/>
        <v>4</v>
      </c>
      <c r="X34">
        <f t="shared" ca="1" si="57"/>
        <v>4</v>
      </c>
    </row>
    <row r="35" spans="1:24" x14ac:dyDescent="0.35">
      <c r="A35">
        <f t="shared" ca="1" si="7"/>
        <v>35</v>
      </c>
      <c r="B35">
        <f t="shared" ca="1" si="41"/>
        <v>0.14435209907772917</v>
      </c>
      <c r="C35">
        <f t="shared" ca="1" si="42"/>
        <v>5</v>
      </c>
      <c r="D35">
        <f t="shared" ca="1" si="43"/>
        <v>6</v>
      </c>
      <c r="E35">
        <f t="shared" ca="1" si="44"/>
        <v>9</v>
      </c>
      <c r="F35">
        <f t="shared" ca="1" si="45"/>
        <v>3</v>
      </c>
      <c r="G35" t="s">
        <v>1</v>
      </c>
      <c r="H35">
        <f t="shared" ca="1" si="46"/>
        <v>5</v>
      </c>
      <c r="I35">
        <f t="shared" ca="1" si="47"/>
        <v>6</v>
      </c>
      <c r="J35" t="s">
        <v>1</v>
      </c>
      <c r="K35">
        <f t="shared" ca="1" si="48"/>
        <v>18</v>
      </c>
      <c r="L35">
        <f t="shared" ca="1" si="49"/>
        <v>6</v>
      </c>
      <c r="M35" t="s">
        <v>3</v>
      </c>
      <c r="N35">
        <f t="shared" ca="1" si="50"/>
        <v>-13</v>
      </c>
      <c r="O35">
        <f t="shared" ca="1" si="51"/>
        <v>6</v>
      </c>
      <c r="P35" t="str">
        <f t="shared" ca="1" si="52"/>
        <v/>
      </c>
      <c r="Q35" t="str">
        <f t="shared" ca="1" si="53"/>
        <v/>
      </c>
      <c r="R35" t="str">
        <f t="shared" ca="1" si="54"/>
        <v/>
      </c>
      <c r="T35">
        <f t="shared" ca="1" si="55"/>
        <v>6</v>
      </c>
      <c r="U35">
        <f t="shared" ca="1" si="56"/>
        <v>1</v>
      </c>
      <c r="W35">
        <f t="shared" ca="1" si="57"/>
        <v>5</v>
      </c>
      <c r="X35">
        <f t="shared" ca="1" si="57"/>
        <v>3</v>
      </c>
    </row>
    <row r="36" spans="1:24" x14ac:dyDescent="0.35">
      <c r="A36">
        <f t="shared" ca="1" si="7"/>
        <v>31</v>
      </c>
      <c r="B36">
        <f t="shared" ca="1" si="41"/>
        <v>0.30025551325954947</v>
      </c>
      <c r="C36">
        <f t="shared" ca="1" si="42"/>
        <v>8</v>
      </c>
      <c r="D36">
        <f t="shared" ca="1" si="43"/>
        <v>9</v>
      </c>
      <c r="E36">
        <f t="shared" ca="1" si="44"/>
        <v>8</v>
      </c>
      <c r="F36">
        <f t="shared" ca="1" si="45"/>
        <v>9</v>
      </c>
      <c r="G36" t="s">
        <v>1</v>
      </c>
      <c r="H36">
        <f t="shared" ca="1" si="46"/>
        <v>8</v>
      </c>
      <c r="I36">
        <f t="shared" ca="1" si="47"/>
        <v>9</v>
      </c>
      <c r="J36" t="s">
        <v>1</v>
      </c>
      <c r="K36">
        <f t="shared" ca="1" si="48"/>
        <v>8</v>
      </c>
      <c r="L36">
        <f t="shared" ca="1" si="49"/>
        <v>9</v>
      </c>
      <c r="M36" t="s">
        <v>3</v>
      </c>
      <c r="N36">
        <f t="shared" ca="1" si="50"/>
        <v>0</v>
      </c>
      <c r="O36">
        <f t="shared" ca="1" si="51"/>
        <v>9</v>
      </c>
      <c r="P36" t="str">
        <f t="shared" ca="1" si="52"/>
        <v/>
      </c>
      <c r="Q36" t="str">
        <f t="shared" ca="1" si="53"/>
        <v/>
      </c>
      <c r="R36" t="str">
        <f t="shared" ca="1" si="54"/>
        <v/>
      </c>
      <c r="T36">
        <f t="shared" ca="1" si="55"/>
        <v>9</v>
      </c>
      <c r="U36">
        <f t="shared" ca="1" si="56"/>
        <v>1</v>
      </c>
      <c r="W36">
        <f t="shared" ca="1" si="57"/>
        <v>9</v>
      </c>
      <c r="X36">
        <f t="shared" ca="1" si="57"/>
        <v>9</v>
      </c>
    </row>
    <row r="37" spans="1:24" x14ac:dyDescent="0.35">
      <c r="A37">
        <f t="shared" ca="1" si="7"/>
        <v>16</v>
      </c>
      <c r="B37">
        <f t="shared" ca="1" si="41"/>
        <v>0.63776709803877496</v>
      </c>
      <c r="C37">
        <f t="shared" ca="1" si="42"/>
        <v>7</v>
      </c>
      <c r="D37">
        <f t="shared" ca="1" si="43"/>
        <v>4</v>
      </c>
      <c r="E37">
        <f t="shared" ca="1" si="44"/>
        <v>2</v>
      </c>
      <c r="F37">
        <f t="shared" ca="1" si="45"/>
        <v>3</v>
      </c>
      <c r="G37" t="s">
        <v>1</v>
      </c>
      <c r="H37">
        <f t="shared" ca="1" si="46"/>
        <v>21</v>
      </c>
      <c r="I37">
        <f t="shared" ca="1" si="47"/>
        <v>12</v>
      </c>
      <c r="J37" t="s">
        <v>1</v>
      </c>
      <c r="K37">
        <f t="shared" ca="1" si="48"/>
        <v>8</v>
      </c>
      <c r="L37">
        <f t="shared" ca="1" si="49"/>
        <v>12</v>
      </c>
      <c r="M37" t="s">
        <v>3</v>
      </c>
      <c r="N37">
        <f t="shared" ca="1" si="50"/>
        <v>13</v>
      </c>
      <c r="O37">
        <f t="shared" ca="1" si="51"/>
        <v>12</v>
      </c>
      <c r="P37" t="str">
        <f t="shared" ca="1" si="52"/>
        <v/>
      </c>
      <c r="Q37" t="str">
        <f t="shared" ca="1" si="53"/>
        <v/>
      </c>
      <c r="R37" t="str">
        <f t="shared" ca="1" si="54"/>
        <v/>
      </c>
      <c r="T37">
        <f t="shared" ca="1" si="55"/>
        <v>12</v>
      </c>
      <c r="U37">
        <f t="shared" ca="1" si="56"/>
        <v>1</v>
      </c>
      <c r="W37">
        <f t="shared" ca="1" si="57"/>
        <v>4</v>
      </c>
      <c r="X37">
        <f t="shared" ca="1" si="57"/>
        <v>3</v>
      </c>
    </row>
    <row r="38" spans="1:24" x14ac:dyDescent="0.35">
      <c r="A38">
        <f t="shared" ca="1" si="7"/>
        <v>11</v>
      </c>
      <c r="B38">
        <f t="shared" ca="1" si="41"/>
        <v>0.78503616095986684</v>
      </c>
      <c r="C38">
        <f t="shared" ca="1" si="42"/>
        <v>3</v>
      </c>
      <c r="D38">
        <f t="shared" ca="1" si="43"/>
        <v>5</v>
      </c>
      <c r="E38">
        <f t="shared" ca="1" si="44"/>
        <v>3</v>
      </c>
      <c r="F38">
        <f t="shared" ca="1" si="45"/>
        <v>8</v>
      </c>
      <c r="G38" t="s">
        <v>1</v>
      </c>
      <c r="H38">
        <f t="shared" ca="1" si="46"/>
        <v>24</v>
      </c>
      <c r="I38">
        <f t="shared" ca="1" si="47"/>
        <v>40</v>
      </c>
      <c r="J38" t="s">
        <v>1</v>
      </c>
      <c r="K38">
        <f t="shared" ca="1" si="48"/>
        <v>15</v>
      </c>
      <c r="L38">
        <f t="shared" ca="1" si="49"/>
        <v>40</v>
      </c>
      <c r="M38" t="s">
        <v>3</v>
      </c>
      <c r="N38">
        <f t="shared" ca="1" si="50"/>
        <v>9</v>
      </c>
      <c r="O38">
        <f t="shared" ca="1" si="51"/>
        <v>40</v>
      </c>
      <c r="P38" t="str">
        <f t="shared" ca="1" si="52"/>
        <v/>
      </c>
      <c r="Q38" t="str">
        <f t="shared" ca="1" si="53"/>
        <v/>
      </c>
      <c r="R38" t="str">
        <f t="shared" ca="1" si="54"/>
        <v/>
      </c>
      <c r="T38">
        <f t="shared" ca="1" si="55"/>
        <v>40</v>
      </c>
      <c r="U38">
        <f t="shared" ca="1" si="56"/>
        <v>1</v>
      </c>
      <c r="W38">
        <f t="shared" ca="1" si="57"/>
        <v>5</v>
      </c>
      <c r="X38">
        <f t="shared" ca="1" si="57"/>
        <v>8</v>
      </c>
    </row>
    <row r="39" spans="1:24" x14ac:dyDescent="0.35">
      <c r="A39">
        <f t="shared" ca="1" si="7"/>
        <v>15</v>
      </c>
      <c r="B39">
        <f t="shared" ca="1" si="41"/>
        <v>0.69961625841883945</v>
      </c>
      <c r="C39">
        <f t="shared" ca="1" si="42"/>
        <v>5</v>
      </c>
      <c r="D39">
        <f t="shared" ca="1" si="43"/>
        <v>8</v>
      </c>
      <c r="E39">
        <f t="shared" ca="1" si="44"/>
        <v>8</v>
      </c>
      <c r="F39">
        <f t="shared" ca="1" si="45"/>
        <v>9</v>
      </c>
      <c r="G39" t="s">
        <v>1</v>
      </c>
      <c r="H39">
        <f t="shared" ca="1" si="46"/>
        <v>45</v>
      </c>
      <c r="I39">
        <f t="shared" ca="1" si="47"/>
        <v>72</v>
      </c>
      <c r="J39" t="s">
        <v>1</v>
      </c>
      <c r="K39">
        <f t="shared" ca="1" si="48"/>
        <v>64</v>
      </c>
      <c r="L39">
        <f t="shared" ca="1" si="49"/>
        <v>72</v>
      </c>
      <c r="M39" t="s">
        <v>3</v>
      </c>
      <c r="N39">
        <f t="shared" ca="1" si="50"/>
        <v>-19</v>
      </c>
      <c r="O39">
        <f t="shared" ca="1" si="51"/>
        <v>72</v>
      </c>
      <c r="P39" t="str">
        <f t="shared" ca="1" si="52"/>
        <v/>
      </c>
      <c r="Q39" t="str">
        <f t="shared" ca="1" si="53"/>
        <v/>
      </c>
      <c r="R39" t="str">
        <f t="shared" ca="1" si="54"/>
        <v/>
      </c>
      <c r="T39">
        <f t="shared" ca="1" si="55"/>
        <v>72</v>
      </c>
      <c r="U39">
        <f t="shared" ca="1" si="56"/>
        <v>1</v>
      </c>
      <c r="W39">
        <f t="shared" ca="1" si="57"/>
        <v>8</v>
      </c>
      <c r="X39">
        <f t="shared" ca="1" si="57"/>
        <v>8</v>
      </c>
    </row>
    <row r="40" spans="1:24" x14ac:dyDescent="0.35">
      <c r="A40">
        <f t="shared" ca="1" si="7"/>
        <v>26</v>
      </c>
      <c r="B40">
        <f t="shared" ca="1" si="41"/>
        <v>0.44696022053739604</v>
      </c>
      <c r="C40">
        <f t="shared" ca="1" si="42"/>
        <v>5</v>
      </c>
      <c r="D40">
        <f t="shared" ca="1" si="43"/>
        <v>2</v>
      </c>
      <c r="E40">
        <f t="shared" ca="1" si="44"/>
        <v>6</v>
      </c>
      <c r="F40">
        <f t="shared" ca="1" si="45"/>
        <v>3</v>
      </c>
      <c r="G40" t="s">
        <v>1</v>
      </c>
      <c r="H40">
        <f t="shared" ca="1" si="46"/>
        <v>15</v>
      </c>
      <c r="I40">
        <f t="shared" ca="1" si="47"/>
        <v>6</v>
      </c>
      <c r="J40" t="s">
        <v>1</v>
      </c>
      <c r="K40">
        <f t="shared" ca="1" si="48"/>
        <v>12</v>
      </c>
      <c r="L40">
        <f t="shared" ca="1" si="49"/>
        <v>6</v>
      </c>
      <c r="M40" t="s">
        <v>3</v>
      </c>
      <c r="N40">
        <f t="shared" ca="1" si="50"/>
        <v>3</v>
      </c>
      <c r="O40">
        <f t="shared" ca="1" si="51"/>
        <v>6</v>
      </c>
      <c r="P40" t="str">
        <f t="shared" ca="1" si="52"/>
        <v>=</v>
      </c>
      <c r="Q40">
        <f t="shared" ca="1" si="53"/>
        <v>1</v>
      </c>
      <c r="R40">
        <f t="shared" ca="1" si="54"/>
        <v>2</v>
      </c>
      <c r="T40">
        <f t="shared" ca="1" si="55"/>
        <v>6</v>
      </c>
      <c r="U40">
        <f t="shared" ca="1" si="56"/>
        <v>3</v>
      </c>
      <c r="W40">
        <f t="shared" ca="1" si="57"/>
        <v>2</v>
      </c>
      <c r="X40">
        <f t="shared" ca="1" si="57"/>
        <v>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0"/>
  <sheetViews>
    <sheetView zoomScaleNormal="100" workbookViewId="0">
      <selection activeCell="G15" sqref="G15"/>
    </sheetView>
  </sheetViews>
  <sheetFormatPr baseColWidth="10" defaultRowHeight="14.5" x14ac:dyDescent="0.35"/>
  <sheetData>
    <row r="1" spans="1:24" x14ac:dyDescent="0.35">
      <c r="A1">
        <f ca="1">_xlfn.RANK.EQ(B1,$B$1:$B$40)</f>
        <v>21</v>
      </c>
      <c r="B1">
        <f t="shared" ref="B1:B40" ca="1" si="0">RAND()</f>
        <v>0.45219416900830101</v>
      </c>
      <c r="C1">
        <f t="shared" ref="C1:C40" ca="1" si="1">ROUND(RAND()*8+1.5,0)</f>
        <v>2</v>
      </c>
      <c r="D1">
        <f ca="1">IF(C1=W1,C1+1,W1)</f>
        <v>4</v>
      </c>
      <c r="E1">
        <f t="shared" ref="E1:E40" ca="1" si="2">ROUND(RAND()*8+1.5,0)</f>
        <v>8</v>
      </c>
      <c r="F1">
        <f ca="1">IF(E1=X1,E1+1,X1)</f>
        <v>9</v>
      </c>
      <c r="G1" t="s">
        <v>5</v>
      </c>
      <c r="H1">
        <f ca="1">C1*E1</f>
        <v>16</v>
      </c>
      <c r="I1">
        <f ca="1">D1*F1</f>
        <v>36</v>
      </c>
      <c r="J1" t="s">
        <v>3</v>
      </c>
      <c r="K1">
        <f ca="1">IF(U1&gt;1,H1/U1,"")</f>
        <v>4</v>
      </c>
      <c r="L1">
        <f ca="1">IF(U1&gt;1,I1/U1,"")</f>
        <v>9</v>
      </c>
      <c r="U1">
        <f ca="1">IF(N1="",GCD(ABS(H1),ABS(I1)),IF(N1=0,1,GCD(ABS(N1),ABS(O1))))</f>
        <v>4</v>
      </c>
      <c r="W1">
        <f t="shared" ref="W1:X16" ca="1" si="3">ROUND(RAND()*8+1.5,0)</f>
        <v>4</v>
      </c>
      <c r="X1">
        <f t="shared" ca="1" si="3"/>
        <v>9</v>
      </c>
    </row>
    <row r="2" spans="1:24" x14ac:dyDescent="0.35">
      <c r="A2">
        <f t="shared" ref="A2:A40" ca="1" si="4">_xlfn.RANK.EQ(B2,$B$1:$B$40)</f>
        <v>18</v>
      </c>
      <c r="B2">
        <f t="shared" ca="1" si="0"/>
        <v>0.52943590201642909</v>
      </c>
      <c r="C2">
        <f t="shared" ca="1" si="1"/>
        <v>9</v>
      </c>
      <c r="D2">
        <f t="shared" ref="D2:D40" ca="1" si="5">IF(C2=W2,C2+1,W2)</f>
        <v>2</v>
      </c>
      <c r="E2">
        <f t="shared" ca="1" si="2"/>
        <v>9</v>
      </c>
      <c r="F2">
        <f t="shared" ref="F2:F40" ca="1" si="6">IF(E2=X2,E2+1,X2)</f>
        <v>10</v>
      </c>
      <c r="G2" t="s">
        <v>5</v>
      </c>
      <c r="H2">
        <f t="shared" ref="H2:H40" ca="1" si="7">C2*E2</f>
        <v>81</v>
      </c>
      <c r="I2">
        <f t="shared" ref="I2:I40" ca="1" si="8">D2*F2</f>
        <v>20</v>
      </c>
      <c r="J2" t="s">
        <v>3</v>
      </c>
      <c r="K2" t="str">
        <f t="shared" ref="K2:K40" ca="1" si="9">IF(U2&gt;1,H2/U2,"")</f>
        <v/>
      </c>
      <c r="L2" t="str">
        <f t="shared" ref="L2:L40" ca="1" si="10">IF(U2&gt;1,I2/U2,"")</f>
        <v/>
      </c>
      <c r="U2">
        <f t="shared" ref="U2:U40" ca="1" si="11">IF(N2="",GCD(ABS(H2),ABS(I2)),IF(N2=0,1,GCD(ABS(N2),ABS(O2))))</f>
        <v>1</v>
      </c>
      <c r="W2">
        <f t="shared" ca="1" si="3"/>
        <v>2</v>
      </c>
      <c r="X2">
        <f t="shared" ca="1" si="3"/>
        <v>9</v>
      </c>
    </row>
    <row r="3" spans="1:24" x14ac:dyDescent="0.35">
      <c r="A3">
        <f t="shared" ca="1" si="4"/>
        <v>11</v>
      </c>
      <c r="B3">
        <f t="shared" ca="1" si="0"/>
        <v>0.64340546961181533</v>
      </c>
      <c r="C3">
        <f t="shared" ca="1" si="1"/>
        <v>6</v>
      </c>
      <c r="D3">
        <f t="shared" ca="1" si="5"/>
        <v>2</v>
      </c>
      <c r="E3">
        <f t="shared" ca="1" si="2"/>
        <v>7</v>
      </c>
      <c r="F3">
        <f t="shared" ca="1" si="6"/>
        <v>9</v>
      </c>
      <c r="G3" t="s">
        <v>5</v>
      </c>
      <c r="H3">
        <f t="shared" ca="1" si="7"/>
        <v>42</v>
      </c>
      <c r="I3">
        <f t="shared" ca="1" si="8"/>
        <v>18</v>
      </c>
      <c r="J3" t="s">
        <v>3</v>
      </c>
      <c r="K3">
        <f t="shared" ca="1" si="9"/>
        <v>7</v>
      </c>
      <c r="L3">
        <f t="shared" ca="1" si="10"/>
        <v>3</v>
      </c>
      <c r="U3">
        <f t="shared" ca="1" si="11"/>
        <v>6</v>
      </c>
      <c r="W3">
        <f t="shared" ca="1" si="3"/>
        <v>2</v>
      </c>
      <c r="X3">
        <f t="shared" ca="1" si="3"/>
        <v>9</v>
      </c>
    </row>
    <row r="4" spans="1:24" x14ac:dyDescent="0.35">
      <c r="A4">
        <f t="shared" ca="1" si="4"/>
        <v>33</v>
      </c>
      <c r="B4">
        <f t="shared" ca="1" si="0"/>
        <v>0.25346567133761677</v>
      </c>
      <c r="C4">
        <f t="shared" ca="1" si="1"/>
        <v>8</v>
      </c>
      <c r="D4">
        <f t="shared" ca="1" si="5"/>
        <v>5</v>
      </c>
      <c r="E4">
        <f t="shared" ca="1" si="2"/>
        <v>4</v>
      </c>
      <c r="F4">
        <f t="shared" ca="1" si="6"/>
        <v>5</v>
      </c>
      <c r="G4" t="s">
        <v>5</v>
      </c>
      <c r="H4">
        <f t="shared" ca="1" si="7"/>
        <v>32</v>
      </c>
      <c r="I4">
        <f t="shared" ca="1" si="8"/>
        <v>25</v>
      </c>
      <c r="J4" t="s">
        <v>3</v>
      </c>
      <c r="K4" t="str">
        <f t="shared" ca="1" si="9"/>
        <v/>
      </c>
      <c r="L4" t="str">
        <f t="shared" ca="1" si="10"/>
        <v/>
      </c>
      <c r="U4">
        <f t="shared" ca="1" si="11"/>
        <v>1</v>
      </c>
      <c r="W4">
        <f t="shared" ca="1" si="3"/>
        <v>5</v>
      </c>
      <c r="X4">
        <f t="shared" ca="1" si="3"/>
        <v>5</v>
      </c>
    </row>
    <row r="5" spans="1:24" x14ac:dyDescent="0.35">
      <c r="A5">
        <f t="shared" ca="1" si="4"/>
        <v>34</v>
      </c>
      <c r="B5">
        <f t="shared" ca="1" si="0"/>
        <v>0.20620131484616322</v>
      </c>
      <c r="C5">
        <f t="shared" ca="1" si="1"/>
        <v>6</v>
      </c>
      <c r="D5">
        <f t="shared" ca="1" si="5"/>
        <v>2</v>
      </c>
      <c r="E5">
        <f t="shared" ca="1" si="2"/>
        <v>4</v>
      </c>
      <c r="F5">
        <f t="shared" ca="1" si="6"/>
        <v>8</v>
      </c>
      <c r="G5" t="s">
        <v>5</v>
      </c>
      <c r="H5">
        <f t="shared" ca="1" si="7"/>
        <v>24</v>
      </c>
      <c r="I5">
        <f t="shared" ca="1" si="8"/>
        <v>16</v>
      </c>
      <c r="J5" t="s">
        <v>3</v>
      </c>
      <c r="K5">
        <f t="shared" ca="1" si="9"/>
        <v>3</v>
      </c>
      <c r="L5">
        <f t="shared" ca="1" si="10"/>
        <v>2</v>
      </c>
      <c r="U5">
        <f t="shared" ca="1" si="11"/>
        <v>8</v>
      </c>
      <c r="W5">
        <f t="shared" ca="1" si="3"/>
        <v>2</v>
      </c>
      <c r="X5">
        <f t="shared" ca="1" si="3"/>
        <v>8</v>
      </c>
    </row>
    <row r="6" spans="1:24" x14ac:dyDescent="0.35">
      <c r="A6">
        <f t="shared" ca="1" si="4"/>
        <v>27</v>
      </c>
      <c r="B6">
        <f t="shared" ca="1" si="0"/>
        <v>0.34487592487726371</v>
      </c>
      <c r="C6">
        <f t="shared" ca="1" si="1"/>
        <v>2</v>
      </c>
      <c r="D6">
        <f t="shared" ca="1" si="5"/>
        <v>8</v>
      </c>
      <c r="E6">
        <f t="shared" ca="1" si="2"/>
        <v>6</v>
      </c>
      <c r="F6">
        <f t="shared" ca="1" si="6"/>
        <v>9</v>
      </c>
      <c r="G6" t="s">
        <v>5</v>
      </c>
      <c r="H6">
        <f t="shared" ca="1" si="7"/>
        <v>12</v>
      </c>
      <c r="I6">
        <f t="shared" ca="1" si="8"/>
        <v>72</v>
      </c>
      <c r="J6" t="s">
        <v>3</v>
      </c>
      <c r="K6">
        <f t="shared" ca="1" si="9"/>
        <v>1</v>
      </c>
      <c r="L6">
        <f t="shared" ca="1" si="10"/>
        <v>6</v>
      </c>
      <c r="U6">
        <f t="shared" ca="1" si="11"/>
        <v>12</v>
      </c>
      <c r="W6">
        <f t="shared" ca="1" si="3"/>
        <v>8</v>
      </c>
      <c r="X6">
        <f t="shared" ca="1" si="3"/>
        <v>9</v>
      </c>
    </row>
    <row r="7" spans="1:24" x14ac:dyDescent="0.35">
      <c r="A7">
        <f t="shared" ca="1" si="4"/>
        <v>15</v>
      </c>
      <c r="B7">
        <f t="shared" ca="1" si="0"/>
        <v>0.57035409050705044</v>
      </c>
      <c r="C7">
        <f t="shared" ca="1" si="1"/>
        <v>4</v>
      </c>
      <c r="D7">
        <f t="shared" ca="1" si="5"/>
        <v>5</v>
      </c>
      <c r="E7">
        <f t="shared" ca="1" si="2"/>
        <v>7</v>
      </c>
      <c r="F7">
        <f t="shared" ca="1" si="6"/>
        <v>5</v>
      </c>
      <c r="G7" t="s">
        <v>5</v>
      </c>
      <c r="H7">
        <f t="shared" ca="1" si="7"/>
        <v>28</v>
      </c>
      <c r="I7">
        <f t="shared" ca="1" si="8"/>
        <v>25</v>
      </c>
      <c r="J7" t="s">
        <v>3</v>
      </c>
      <c r="K7" t="str">
        <f t="shared" ca="1" si="9"/>
        <v/>
      </c>
      <c r="L7" t="str">
        <f t="shared" ca="1" si="10"/>
        <v/>
      </c>
      <c r="U7">
        <f t="shared" ca="1" si="11"/>
        <v>1</v>
      </c>
      <c r="W7">
        <f t="shared" ca="1" si="3"/>
        <v>4</v>
      </c>
      <c r="X7">
        <f t="shared" ca="1" si="3"/>
        <v>5</v>
      </c>
    </row>
    <row r="8" spans="1:24" x14ac:dyDescent="0.35">
      <c r="A8">
        <f t="shared" ca="1" si="4"/>
        <v>1</v>
      </c>
      <c r="B8">
        <f t="shared" ca="1" si="0"/>
        <v>0.90331345677623753</v>
      </c>
      <c r="C8">
        <f t="shared" ca="1" si="1"/>
        <v>8</v>
      </c>
      <c r="D8">
        <f t="shared" ca="1" si="5"/>
        <v>7</v>
      </c>
      <c r="E8">
        <f t="shared" ca="1" si="2"/>
        <v>5</v>
      </c>
      <c r="F8">
        <f t="shared" ca="1" si="6"/>
        <v>2</v>
      </c>
      <c r="G8" t="s">
        <v>5</v>
      </c>
      <c r="H8">
        <f t="shared" ca="1" si="7"/>
        <v>40</v>
      </c>
      <c r="I8">
        <f t="shared" ca="1" si="8"/>
        <v>14</v>
      </c>
      <c r="J8" t="s">
        <v>3</v>
      </c>
      <c r="K8">
        <f t="shared" ca="1" si="9"/>
        <v>20</v>
      </c>
      <c r="L8">
        <f t="shared" ca="1" si="10"/>
        <v>7</v>
      </c>
      <c r="U8">
        <f t="shared" ca="1" si="11"/>
        <v>2</v>
      </c>
      <c r="W8">
        <f t="shared" ca="1" si="3"/>
        <v>7</v>
      </c>
      <c r="X8">
        <f t="shared" ca="1" si="3"/>
        <v>2</v>
      </c>
    </row>
    <row r="9" spans="1:24" x14ac:dyDescent="0.35">
      <c r="A9">
        <f t="shared" ca="1" si="4"/>
        <v>6</v>
      </c>
      <c r="B9">
        <f t="shared" ca="1" si="0"/>
        <v>0.78460054288018866</v>
      </c>
      <c r="C9">
        <f t="shared" ca="1" si="1"/>
        <v>7</v>
      </c>
      <c r="D9">
        <f t="shared" ca="1" si="5"/>
        <v>2</v>
      </c>
      <c r="E9">
        <f t="shared" ca="1" si="2"/>
        <v>5</v>
      </c>
      <c r="F9">
        <f t="shared" ca="1" si="6"/>
        <v>6</v>
      </c>
      <c r="G9" t="s">
        <v>5</v>
      </c>
      <c r="H9">
        <f t="shared" ca="1" si="7"/>
        <v>35</v>
      </c>
      <c r="I9">
        <f t="shared" ca="1" si="8"/>
        <v>12</v>
      </c>
      <c r="J9" t="s">
        <v>3</v>
      </c>
      <c r="K9" t="str">
        <f t="shared" ca="1" si="9"/>
        <v/>
      </c>
      <c r="L9" t="str">
        <f t="shared" ca="1" si="10"/>
        <v/>
      </c>
      <c r="U9">
        <f t="shared" ca="1" si="11"/>
        <v>1</v>
      </c>
      <c r="W9">
        <f t="shared" ca="1" si="3"/>
        <v>2</v>
      </c>
      <c r="X9">
        <f t="shared" ca="1" si="3"/>
        <v>5</v>
      </c>
    </row>
    <row r="10" spans="1:24" x14ac:dyDescent="0.35">
      <c r="A10">
        <f t="shared" ca="1" si="4"/>
        <v>9</v>
      </c>
      <c r="B10">
        <f t="shared" ca="1" si="0"/>
        <v>0.6910330363422742</v>
      </c>
      <c r="C10">
        <f t="shared" ca="1" si="1"/>
        <v>8</v>
      </c>
      <c r="D10">
        <f t="shared" ca="1" si="5"/>
        <v>9</v>
      </c>
      <c r="E10">
        <f t="shared" ca="1" si="2"/>
        <v>5</v>
      </c>
      <c r="F10">
        <f t="shared" ca="1" si="6"/>
        <v>2</v>
      </c>
      <c r="G10" t="s">
        <v>5</v>
      </c>
      <c r="H10">
        <f t="shared" ca="1" si="7"/>
        <v>40</v>
      </c>
      <c r="I10">
        <f t="shared" ca="1" si="8"/>
        <v>18</v>
      </c>
      <c r="J10" t="s">
        <v>3</v>
      </c>
      <c r="K10">
        <f t="shared" ca="1" si="9"/>
        <v>20</v>
      </c>
      <c r="L10">
        <f t="shared" ca="1" si="10"/>
        <v>9</v>
      </c>
      <c r="U10">
        <f t="shared" ca="1" si="11"/>
        <v>2</v>
      </c>
      <c r="W10">
        <f t="shared" ca="1" si="3"/>
        <v>9</v>
      </c>
      <c r="X10">
        <f t="shared" ca="1" si="3"/>
        <v>2</v>
      </c>
    </row>
    <row r="11" spans="1:24" x14ac:dyDescent="0.35">
      <c r="A11">
        <f t="shared" ca="1" si="4"/>
        <v>37</v>
      </c>
      <c r="B11">
        <f t="shared" ca="1" si="0"/>
        <v>8.9150751952917995E-2</v>
      </c>
      <c r="C11">
        <f t="shared" ca="1" si="1"/>
        <v>6</v>
      </c>
      <c r="D11">
        <f t="shared" ca="1" si="5"/>
        <v>9</v>
      </c>
      <c r="E11">
        <f t="shared" ca="1" si="2"/>
        <v>4</v>
      </c>
      <c r="F11">
        <f t="shared" ca="1" si="6"/>
        <v>3</v>
      </c>
      <c r="G11" t="s">
        <v>5</v>
      </c>
      <c r="H11">
        <f t="shared" ca="1" si="7"/>
        <v>24</v>
      </c>
      <c r="I11">
        <f t="shared" ca="1" si="8"/>
        <v>27</v>
      </c>
      <c r="J11" t="s">
        <v>3</v>
      </c>
      <c r="K11">
        <f t="shared" ca="1" si="9"/>
        <v>8</v>
      </c>
      <c r="L11">
        <f t="shared" ca="1" si="10"/>
        <v>9</v>
      </c>
      <c r="U11">
        <f t="shared" ca="1" si="11"/>
        <v>3</v>
      </c>
      <c r="W11">
        <f t="shared" ca="1" si="3"/>
        <v>9</v>
      </c>
      <c r="X11">
        <f t="shared" ca="1" si="3"/>
        <v>3</v>
      </c>
    </row>
    <row r="12" spans="1:24" x14ac:dyDescent="0.35">
      <c r="A12">
        <f t="shared" ca="1" si="4"/>
        <v>30</v>
      </c>
      <c r="B12">
        <f t="shared" ca="1" si="0"/>
        <v>0.32132862775063098</v>
      </c>
      <c r="C12">
        <f t="shared" ca="1" si="1"/>
        <v>3</v>
      </c>
      <c r="D12">
        <f t="shared" ca="1" si="5"/>
        <v>5</v>
      </c>
      <c r="E12">
        <f t="shared" ca="1" si="2"/>
        <v>5</v>
      </c>
      <c r="F12">
        <f t="shared" ca="1" si="6"/>
        <v>3</v>
      </c>
      <c r="G12" t="s">
        <v>5</v>
      </c>
      <c r="H12">
        <f t="shared" ca="1" si="7"/>
        <v>15</v>
      </c>
      <c r="I12">
        <f t="shared" ca="1" si="8"/>
        <v>15</v>
      </c>
      <c r="J12" t="s">
        <v>3</v>
      </c>
      <c r="K12">
        <f t="shared" ca="1" si="9"/>
        <v>1</v>
      </c>
      <c r="L12">
        <f t="shared" ca="1" si="10"/>
        <v>1</v>
      </c>
      <c r="U12">
        <f t="shared" ca="1" si="11"/>
        <v>15</v>
      </c>
      <c r="W12">
        <f t="shared" ca="1" si="3"/>
        <v>5</v>
      </c>
      <c r="X12">
        <f t="shared" ca="1" si="3"/>
        <v>3</v>
      </c>
    </row>
    <row r="13" spans="1:24" x14ac:dyDescent="0.35">
      <c r="A13">
        <f t="shared" ca="1" si="4"/>
        <v>12</v>
      </c>
      <c r="B13">
        <f t="shared" ca="1" si="0"/>
        <v>0.64263195717938004</v>
      </c>
      <c r="C13">
        <f t="shared" ca="1" si="1"/>
        <v>9</v>
      </c>
      <c r="D13">
        <f t="shared" ca="1" si="5"/>
        <v>3</v>
      </c>
      <c r="E13">
        <f t="shared" ca="1" si="2"/>
        <v>6</v>
      </c>
      <c r="F13">
        <f t="shared" ca="1" si="6"/>
        <v>9</v>
      </c>
      <c r="G13" t="s">
        <v>5</v>
      </c>
      <c r="H13">
        <f t="shared" ca="1" si="7"/>
        <v>54</v>
      </c>
      <c r="I13">
        <f t="shared" ca="1" si="8"/>
        <v>27</v>
      </c>
      <c r="J13" t="s">
        <v>3</v>
      </c>
      <c r="K13">
        <f t="shared" ca="1" si="9"/>
        <v>2</v>
      </c>
      <c r="L13">
        <f t="shared" ca="1" si="10"/>
        <v>1</v>
      </c>
      <c r="U13">
        <f t="shared" ca="1" si="11"/>
        <v>27</v>
      </c>
      <c r="W13">
        <f t="shared" ca="1" si="3"/>
        <v>3</v>
      </c>
      <c r="X13">
        <f t="shared" ca="1" si="3"/>
        <v>9</v>
      </c>
    </row>
    <row r="14" spans="1:24" x14ac:dyDescent="0.35">
      <c r="A14">
        <f t="shared" ca="1" si="4"/>
        <v>35</v>
      </c>
      <c r="B14">
        <f t="shared" ca="1" si="0"/>
        <v>0.15413526884972462</v>
      </c>
      <c r="C14">
        <f t="shared" ca="1" si="1"/>
        <v>5</v>
      </c>
      <c r="D14">
        <f t="shared" ca="1" si="5"/>
        <v>4</v>
      </c>
      <c r="E14">
        <f t="shared" ca="1" si="2"/>
        <v>5</v>
      </c>
      <c r="F14">
        <f t="shared" ca="1" si="6"/>
        <v>8</v>
      </c>
      <c r="G14" t="s">
        <v>5</v>
      </c>
      <c r="H14">
        <f t="shared" ca="1" si="7"/>
        <v>25</v>
      </c>
      <c r="I14">
        <f t="shared" ca="1" si="8"/>
        <v>32</v>
      </c>
      <c r="J14" t="s">
        <v>3</v>
      </c>
      <c r="K14" t="str">
        <f t="shared" ca="1" si="9"/>
        <v/>
      </c>
      <c r="L14" t="str">
        <f t="shared" ca="1" si="10"/>
        <v/>
      </c>
      <c r="U14">
        <f t="shared" ca="1" si="11"/>
        <v>1</v>
      </c>
      <c r="W14">
        <f t="shared" ca="1" si="3"/>
        <v>4</v>
      </c>
      <c r="X14">
        <f t="shared" ca="1" si="3"/>
        <v>8</v>
      </c>
    </row>
    <row r="15" spans="1:24" x14ac:dyDescent="0.35">
      <c r="A15">
        <f t="shared" ca="1" si="4"/>
        <v>2</v>
      </c>
      <c r="B15">
        <f t="shared" ca="1" si="0"/>
        <v>0.87277482226692338</v>
      </c>
      <c r="C15">
        <f t="shared" ca="1" si="1"/>
        <v>4</v>
      </c>
      <c r="D15">
        <f t="shared" ca="1" si="5"/>
        <v>9</v>
      </c>
      <c r="E15">
        <f t="shared" ca="1" si="2"/>
        <v>3</v>
      </c>
      <c r="F15">
        <f t="shared" ca="1" si="6"/>
        <v>5</v>
      </c>
      <c r="G15" t="s">
        <v>5</v>
      </c>
      <c r="H15">
        <f t="shared" ca="1" si="7"/>
        <v>12</v>
      </c>
      <c r="I15">
        <f t="shared" ca="1" si="8"/>
        <v>45</v>
      </c>
      <c r="J15" t="s">
        <v>3</v>
      </c>
      <c r="K15">
        <f t="shared" ca="1" si="9"/>
        <v>4</v>
      </c>
      <c r="L15">
        <f t="shared" ca="1" si="10"/>
        <v>15</v>
      </c>
      <c r="U15">
        <f t="shared" ca="1" si="11"/>
        <v>3</v>
      </c>
      <c r="W15">
        <f t="shared" ca="1" si="3"/>
        <v>9</v>
      </c>
      <c r="X15">
        <f t="shared" ca="1" si="3"/>
        <v>5</v>
      </c>
    </row>
    <row r="16" spans="1:24" x14ac:dyDescent="0.35">
      <c r="A16">
        <f t="shared" ca="1" si="4"/>
        <v>14</v>
      </c>
      <c r="B16">
        <f t="shared" ca="1" si="0"/>
        <v>0.57841893363039465</v>
      </c>
      <c r="C16">
        <f t="shared" ca="1" si="1"/>
        <v>5</v>
      </c>
      <c r="D16">
        <f t="shared" ca="1" si="5"/>
        <v>8</v>
      </c>
      <c r="E16">
        <f t="shared" ca="1" si="2"/>
        <v>7</v>
      </c>
      <c r="F16">
        <f t="shared" ca="1" si="6"/>
        <v>8</v>
      </c>
      <c r="G16" t="s">
        <v>5</v>
      </c>
      <c r="H16">
        <f t="shared" ca="1" si="7"/>
        <v>35</v>
      </c>
      <c r="I16">
        <f t="shared" ca="1" si="8"/>
        <v>64</v>
      </c>
      <c r="J16" t="s">
        <v>3</v>
      </c>
      <c r="K16" t="str">
        <f t="shared" ca="1" si="9"/>
        <v/>
      </c>
      <c r="L16" t="str">
        <f t="shared" ca="1" si="10"/>
        <v/>
      </c>
      <c r="U16">
        <f t="shared" ca="1" si="11"/>
        <v>1</v>
      </c>
      <c r="W16">
        <f t="shared" ca="1" si="3"/>
        <v>8</v>
      </c>
      <c r="X16">
        <f t="shared" ca="1" si="3"/>
        <v>7</v>
      </c>
    </row>
    <row r="17" spans="1:24" x14ac:dyDescent="0.35">
      <c r="A17">
        <f t="shared" ca="1" si="4"/>
        <v>8</v>
      </c>
      <c r="B17">
        <f t="shared" ca="1" si="0"/>
        <v>0.75354959248438746</v>
      </c>
      <c r="C17">
        <f t="shared" ca="1" si="1"/>
        <v>9</v>
      </c>
      <c r="D17">
        <f t="shared" ca="1" si="5"/>
        <v>10</v>
      </c>
      <c r="E17">
        <f t="shared" ca="1" si="2"/>
        <v>8</v>
      </c>
      <c r="F17">
        <f t="shared" ca="1" si="6"/>
        <v>9</v>
      </c>
      <c r="G17" t="s">
        <v>5</v>
      </c>
      <c r="H17">
        <f t="shared" ca="1" si="7"/>
        <v>72</v>
      </c>
      <c r="I17">
        <f t="shared" ca="1" si="8"/>
        <v>90</v>
      </c>
      <c r="J17" t="s">
        <v>3</v>
      </c>
      <c r="K17">
        <f t="shared" ca="1" si="9"/>
        <v>4</v>
      </c>
      <c r="L17">
        <f t="shared" ca="1" si="10"/>
        <v>5</v>
      </c>
      <c r="U17">
        <f t="shared" ca="1" si="11"/>
        <v>18</v>
      </c>
      <c r="W17">
        <f t="shared" ref="W17:X40" ca="1" si="12">ROUND(RAND()*8+1.5,0)</f>
        <v>9</v>
      </c>
      <c r="X17">
        <f t="shared" ca="1" si="12"/>
        <v>8</v>
      </c>
    </row>
    <row r="18" spans="1:24" x14ac:dyDescent="0.35">
      <c r="A18">
        <f t="shared" ca="1" si="4"/>
        <v>31</v>
      </c>
      <c r="B18">
        <f t="shared" ca="1" si="0"/>
        <v>0.31820128639016743</v>
      </c>
      <c r="C18">
        <f t="shared" ca="1" si="1"/>
        <v>9</v>
      </c>
      <c r="D18">
        <f t="shared" ca="1" si="5"/>
        <v>4</v>
      </c>
      <c r="E18">
        <f t="shared" ca="1" si="2"/>
        <v>4</v>
      </c>
      <c r="F18">
        <f t="shared" ca="1" si="6"/>
        <v>8</v>
      </c>
      <c r="G18" t="s">
        <v>5</v>
      </c>
      <c r="H18">
        <f t="shared" ca="1" si="7"/>
        <v>36</v>
      </c>
      <c r="I18">
        <f t="shared" ca="1" si="8"/>
        <v>32</v>
      </c>
      <c r="J18" t="s">
        <v>3</v>
      </c>
      <c r="K18">
        <f t="shared" ca="1" si="9"/>
        <v>9</v>
      </c>
      <c r="L18">
        <f t="shared" ca="1" si="10"/>
        <v>8</v>
      </c>
      <c r="U18">
        <f t="shared" ca="1" si="11"/>
        <v>4</v>
      </c>
      <c r="W18">
        <f t="shared" ca="1" si="12"/>
        <v>4</v>
      </c>
      <c r="X18">
        <f t="shared" ca="1" si="12"/>
        <v>8</v>
      </c>
    </row>
    <row r="19" spans="1:24" x14ac:dyDescent="0.35">
      <c r="A19">
        <f t="shared" ca="1" si="4"/>
        <v>38</v>
      </c>
      <c r="B19">
        <f t="shared" ca="1" si="0"/>
        <v>4.733266219622112E-2</v>
      </c>
      <c r="C19">
        <f t="shared" ca="1" si="1"/>
        <v>2</v>
      </c>
      <c r="D19">
        <f t="shared" ca="1" si="5"/>
        <v>3</v>
      </c>
      <c r="E19">
        <f t="shared" ca="1" si="2"/>
        <v>8</v>
      </c>
      <c r="F19">
        <f t="shared" ca="1" si="6"/>
        <v>2</v>
      </c>
      <c r="G19" t="s">
        <v>5</v>
      </c>
      <c r="H19">
        <f t="shared" ca="1" si="7"/>
        <v>16</v>
      </c>
      <c r="I19">
        <f t="shared" ca="1" si="8"/>
        <v>6</v>
      </c>
      <c r="J19" t="s">
        <v>3</v>
      </c>
      <c r="K19">
        <f t="shared" ca="1" si="9"/>
        <v>8</v>
      </c>
      <c r="L19">
        <f t="shared" ca="1" si="10"/>
        <v>3</v>
      </c>
      <c r="U19">
        <f t="shared" ca="1" si="11"/>
        <v>2</v>
      </c>
      <c r="W19">
        <f t="shared" ca="1" si="12"/>
        <v>3</v>
      </c>
      <c r="X19">
        <f t="shared" ca="1" si="12"/>
        <v>2</v>
      </c>
    </row>
    <row r="20" spans="1:24" x14ac:dyDescent="0.35">
      <c r="A20">
        <f t="shared" ca="1" si="4"/>
        <v>24</v>
      </c>
      <c r="B20">
        <f t="shared" ca="1" si="0"/>
        <v>0.39862105711705897</v>
      </c>
      <c r="C20">
        <f t="shared" ca="1" si="1"/>
        <v>4</v>
      </c>
      <c r="D20">
        <f t="shared" ca="1" si="5"/>
        <v>6</v>
      </c>
      <c r="E20">
        <f t="shared" ca="1" si="2"/>
        <v>5</v>
      </c>
      <c r="F20">
        <f t="shared" ca="1" si="6"/>
        <v>9</v>
      </c>
      <c r="G20" t="s">
        <v>5</v>
      </c>
      <c r="H20">
        <f t="shared" ca="1" si="7"/>
        <v>20</v>
      </c>
      <c r="I20">
        <f t="shared" ca="1" si="8"/>
        <v>54</v>
      </c>
      <c r="J20" t="s">
        <v>3</v>
      </c>
      <c r="K20">
        <f t="shared" ca="1" si="9"/>
        <v>10</v>
      </c>
      <c r="L20">
        <f t="shared" ca="1" si="10"/>
        <v>27</v>
      </c>
      <c r="U20">
        <f t="shared" ca="1" si="11"/>
        <v>2</v>
      </c>
      <c r="W20">
        <f t="shared" ca="1" si="12"/>
        <v>6</v>
      </c>
      <c r="X20">
        <f t="shared" ca="1" si="12"/>
        <v>9</v>
      </c>
    </row>
    <row r="21" spans="1:24" x14ac:dyDescent="0.35">
      <c r="A21">
        <f t="shared" ca="1" si="4"/>
        <v>19</v>
      </c>
      <c r="B21">
        <f t="shared" ca="1" si="0"/>
        <v>0.5032986273190353</v>
      </c>
      <c r="C21">
        <f t="shared" ca="1" si="1"/>
        <v>7</v>
      </c>
      <c r="D21">
        <f t="shared" ca="1" si="5"/>
        <v>9</v>
      </c>
      <c r="E21">
        <f t="shared" ca="1" si="2"/>
        <v>9</v>
      </c>
      <c r="F21">
        <f t="shared" ca="1" si="6"/>
        <v>4</v>
      </c>
      <c r="G21" t="s">
        <v>5</v>
      </c>
      <c r="H21">
        <f t="shared" ca="1" si="7"/>
        <v>63</v>
      </c>
      <c r="I21">
        <f t="shared" ca="1" si="8"/>
        <v>36</v>
      </c>
      <c r="J21" t="s">
        <v>3</v>
      </c>
      <c r="K21">
        <f t="shared" ca="1" si="9"/>
        <v>7</v>
      </c>
      <c r="L21">
        <f t="shared" ca="1" si="10"/>
        <v>4</v>
      </c>
      <c r="U21">
        <f t="shared" ca="1" si="11"/>
        <v>9</v>
      </c>
      <c r="W21">
        <f t="shared" ca="1" si="12"/>
        <v>9</v>
      </c>
      <c r="X21">
        <f t="shared" ca="1" si="12"/>
        <v>4</v>
      </c>
    </row>
    <row r="22" spans="1:24" x14ac:dyDescent="0.35">
      <c r="A22">
        <f t="shared" ca="1" si="4"/>
        <v>4</v>
      </c>
      <c r="B22">
        <f t="shared" ca="1" si="0"/>
        <v>0.82922149641095755</v>
      </c>
      <c r="C22">
        <f t="shared" ca="1" si="1"/>
        <v>5</v>
      </c>
      <c r="D22">
        <f t="shared" ca="1" si="5"/>
        <v>8</v>
      </c>
      <c r="E22">
        <f t="shared" ca="1" si="2"/>
        <v>5</v>
      </c>
      <c r="F22">
        <f t="shared" ca="1" si="6"/>
        <v>9</v>
      </c>
      <c r="G22" t="s">
        <v>5</v>
      </c>
      <c r="H22">
        <f t="shared" ca="1" si="7"/>
        <v>25</v>
      </c>
      <c r="I22">
        <f t="shared" ca="1" si="8"/>
        <v>72</v>
      </c>
      <c r="J22" t="s">
        <v>3</v>
      </c>
      <c r="K22" t="str">
        <f t="shared" ca="1" si="9"/>
        <v/>
      </c>
      <c r="L22" t="str">
        <f t="shared" ca="1" si="10"/>
        <v/>
      </c>
      <c r="U22">
        <f t="shared" ca="1" si="11"/>
        <v>1</v>
      </c>
      <c r="W22">
        <f t="shared" ca="1" si="12"/>
        <v>8</v>
      </c>
      <c r="X22">
        <f t="shared" ca="1" si="12"/>
        <v>9</v>
      </c>
    </row>
    <row r="23" spans="1:24" x14ac:dyDescent="0.35">
      <c r="A23">
        <f t="shared" ca="1" si="4"/>
        <v>16</v>
      </c>
      <c r="B23">
        <f t="shared" ca="1" si="0"/>
        <v>0.55837558712237012</v>
      </c>
      <c r="C23">
        <f t="shared" ca="1" si="1"/>
        <v>2</v>
      </c>
      <c r="D23">
        <f t="shared" ca="1" si="5"/>
        <v>7</v>
      </c>
      <c r="E23">
        <f t="shared" ca="1" si="2"/>
        <v>5</v>
      </c>
      <c r="F23">
        <f t="shared" ca="1" si="6"/>
        <v>7</v>
      </c>
      <c r="G23" t="s">
        <v>5</v>
      </c>
      <c r="H23">
        <f t="shared" ca="1" si="7"/>
        <v>10</v>
      </c>
      <c r="I23">
        <f t="shared" ca="1" si="8"/>
        <v>49</v>
      </c>
      <c r="J23" t="s">
        <v>3</v>
      </c>
      <c r="K23" t="str">
        <f t="shared" ca="1" si="9"/>
        <v/>
      </c>
      <c r="L23" t="str">
        <f t="shared" ca="1" si="10"/>
        <v/>
      </c>
      <c r="U23">
        <f t="shared" ca="1" si="11"/>
        <v>1</v>
      </c>
      <c r="W23">
        <f t="shared" ca="1" si="12"/>
        <v>7</v>
      </c>
      <c r="X23">
        <f t="shared" ca="1" si="12"/>
        <v>7</v>
      </c>
    </row>
    <row r="24" spans="1:24" x14ac:dyDescent="0.35">
      <c r="A24">
        <f t="shared" ca="1" si="4"/>
        <v>25</v>
      </c>
      <c r="B24">
        <f t="shared" ca="1" si="0"/>
        <v>0.37302831091035682</v>
      </c>
      <c r="C24">
        <f t="shared" ca="1" si="1"/>
        <v>4</v>
      </c>
      <c r="D24">
        <f t="shared" ca="1" si="5"/>
        <v>6</v>
      </c>
      <c r="E24">
        <f t="shared" ca="1" si="2"/>
        <v>4</v>
      </c>
      <c r="F24">
        <f t="shared" ca="1" si="6"/>
        <v>2</v>
      </c>
      <c r="G24" t="s">
        <v>5</v>
      </c>
      <c r="H24">
        <f t="shared" ca="1" si="7"/>
        <v>16</v>
      </c>
      <c r="I24">
        <f t="shared" ca="1" si="8"/>
        <v>12</v>
      </c>
      <c r="J24" t="s">
        <v>3</v>
      </c>
      <c r="K24">
        <f t="shared" ca="1" si="9"/>
        <v>4</v>
      </c>
      <c r="L24">
        <f t="shared" ca="1" si="10"/>
        <v>3</v>
      </c>
      <c r="U24">
        <f t="shared" ca="1" si="11"/>
        <v>4</v>
      </c>
      <c r="W24">
        <f t="shared" ca="1" si="12"/>
        <v>6</v>
      </c>
      <c r="X24">
        <f t="shared" ca="1" si="12"/>
        <v>2</v>
      </c>
    </row>
    <row r="25" spans="1:24" x14ac:dyDescent="0.35">
      <c r="A25">
        <f t="shared" ca="1" si="4"/>
        <v>22</v>
      </c>
      <c r="B25">
        <f t="shared" ca="1" si="0"/>
        <v>0.4393429081772704</v>
      </c>
      <c r="C25">
        <f t="shared" ca="1" si="1"/>
        <v>8</v>
      </c>
      <c r="D25">
        <f t="shared" ca="1" si="5"/>
        <v>7</v>
      </c>
      <c r="E25">
        <f t="shared" ca="1" si="2"/>
        <v>2</v>
      </c>
      <c r="F25">
        <f t="shared" ca="1" si="6"/>
        <v>6</v>
      </c>
      <c r="G25" t="s">
        <v>5</v>
      </c>
      <c r="H25">
        <f t="shared" ca="1" si="7"/>
        <v>16</v>
      </c>
      <c r="I25">
        <f t="shared" ca="1" si="8"/>
        <v>42</v>
      </c>
      <c r="J25" t="s">
        <v>3</v>
      </c>
      <c r="K25">
        <f t="shared" ca="1" si="9"/>
        <v>8</v>
      </c>
      <c r="L25">
        <f t="shared" ca="1" si="10"/>
        <v>21</v>
      </c>
      <c r="U25">
        <f t="shared" ca="1" si="11"/>
        <v>2</v>
      </c>
      <c r="W25">
        <f t="shared" ca="1" si="12"/>
        <v>7</v>
      </c>
      <c r="X25">
        <f t="shared" ca="1" si="12"/>
        <v>6</v>
      </c>
    </row>
    <row r="26" spans="1:24" x14ac:dyDescent="0.35">
      <c r="A26">
        <f t="shared" ca="1" si="4"/>
        <v>26</v>
      </c>
      <c r="B26">
        <f t="shared" ca="1" si="0"/>
        <v>0.36383260919370131</v>
      </c>
      <c r="C26">
        <f t="shared" ca="1" si="1"/>
        <v>8</v>
      </c>
      <c r="D26">
        <f t="shared" ca="1" si="5"/>
        <v>3</v>
      </c>
      <c r="E26">
        <f t="shared" ca="1" si="2"/>
        <v>3</v>
      </c>
      <c r="F26">
        <f t="shared" ca="1" si="6"/>
        <v>5</v>
      </c>
      <c r="G26" t="s">
        <v>5</v>
      </c>
      <c r="H26">
        <f t="shared" ca="1" si="7"/>
        <v>24</v>
      </c>
      <c r="I26">
        <f t="shared" ca="1" si="8"/>
        <v>15</v>
      </c>
      <c r="J26" t="s">
        <v>3</v>
      </c>
      <c r="K26">
        <f t="shared" ca="1" si="9"/>
        <v>8</v>
      </c>
      <c r="L26">
        <f t="shared" ca="1" si="10"/>
        <v>5</v>
      </c>
      <c r="U26">
        <f t="shared" ca="1" si="11"/>
        <v>3</v>
      </c>
      <c r="W26">
        <f t="shared" ca="1" si="12"/>
        <v>3</v>
      </c>
      <c r="X26">
        <f t="shared" ca="1" si="12"/>
        <v>5</v>
      </c>
    </row>
    <row r="27" spans="1:24" x14ac:dyDescent="0.35">
      <c r="A27">
        <f t="shared" ca="1" si="4"/>
        <v>39</v>
      </c>
      <c r="B27">
        <f t="shared" ca="1" si="0"/>
        <v>2.1548579980145699E-2</v>
      </c>
      <c r="C27">
        <f t="shared" ca="1" si="1"/>
        <v>4</v>
      </c>
      <c r="D27">
        <f t="shared" ca="1" si="5"/>
        <v>5</v>
      </c>
      <c r="E27">
        <f t="shared" ca="1" si="2"/>
        <v>4</v>
      </c>
      <c r="F27">
        <f t="shared" ca="1" si="6"/>
        <v>7</v>
      </c>
      <c r="G27" t="s">
        <v>5</v>
      </c>
      <c r="H27">
        <f t="shared" ca="1" si="7"/>
        <v>16</v>
      </c>
      <c r="I27">
        <f t="shared" ca="1" si="8"/>
        <v>35</v>
      </c>
      <c r="J27" t="s">
        <v>3</v>
      </c>
      <c r="K27" t="str">
        <f t="shared" ca="1" si="9"/>
        <v/>
      </c>
      <c r="L27" t="str">
        <f t="shared" ca="1" si="10"/>
        <v/>
      </c>
      <c r="U27">
        <f t="shared" ca="1" si="11"/>
        <v>1</v>
      </c>
      <c r="W27">
        <f t="shared" ca="1" si="12"/>
        <v>5</v>
      </c>
      <c r="X27">
        <f t="shared" ca="1" si="12"/>
        <v>7</v>
      </c>
    </row>
    <row r="28" spans="1:24" x14ac:dyDescent="0.35">
      <c r="A28">
        <f t="shared" ca="1" si="4"/>
        <v>10</v>
      </c>
      <c r="B28">
        <f t="shared" ca="1" si="0"/>
        <v>0.65344100150159468</v>
      </c>
      <c r="C28">
        <f t="shared" ca="1" si="1"/>
        <v>6</v>
      </c>
      <c r="D28">
        <f t="shared" ca="1" si="5"/>
        <v>7</v>
      </c>
      <c r="E28">
        <f t="shared" ca="1" si="2"/>
        <v>4</v>
      </c>
      <c r="F28">
        <f t="shared" ca="1" si="6"/>
        <v>8</v>
      </c>
      <c r="G28" t="s">
        <v>5</v>
      </c>
      <c r="H28">
        <f t="shared" ca="1" si="7"/>
        <v>24</v>
      </c>
      <c r="I28">
        <f t="shared" ca="1" si="8"/>
        <v>56</v>
      </c>
      <c r="J28" t="s">
        <v>3</v>
      </c>
      <c r="K28">
        <f t="shared" ca="1" si="9"/>
        <v>3</v>
      </c>
      <c r="L28">
        <f t="shared" ca="1" si="10"/>
        <v>7</v>
      </c>
      <c r="U28">
        <f t="shared" ca="1" si="11"/>
        <v>8</v>
      </c>
      <c r="W28">
        <f t="shared" ca="1" si="12"/>
        <v>6</v>
      </c>
      <c r="X28">
        <f t="shared" ca="1" si="12"/>
        <v>8</v>
      </c>
    </row>
    <row r="29" spans="1:24" x14ac:dyDescent="0.35">
      <c r="A29">
        <f t="shared" ca="1" si="4"/>
        <v>29</v>
      </c>
      <c r="B29">
        <f t="shared" ca="1" si="0"/>
        <v>0.32362690885579193</v>
      </c>
      <c r="C29">
        <f t="shared" ca="1" si="1"/>
        <v>5</v>
      </c>
      <c r="D29">
        <f t="shared" ca="1" si="5"/>
        <v>7</v>
      </c>
      <c r="E29">
        <f t="shared" ca="1" si="2"/>
        <v>9</v>
      </c>
      <c r="F29">
        <f t="shared" ca="1" si="6"/>
        <v>2</v>
      </c>
      <c r="G29" t="s">
        <v>5</v>
      </c>
      <c r="H29">
        <f t="shared" ca="1" si="7"/>
        <v>45</v>
      </c>
      <c r="I29">
        <f t="shared" ca="1" si="8"/>
        <v>14</v>
      </c>
      <c r="J29" t="s">
        <v>3</v>
      </c>
      <c r="K29" t="str">
        <f t="shared" ca="1" si="9"/>
        <v/>
      </c>
      <c r="L29" t="str">
        <f t="shared" ca="1" si="10"/>
        <v/>
      </c>
      <c r="U29">
        <f t="shared" ca="1" si="11"/>
        <v>1</v>
      </c>
      <c r="W29">
        <f t="shared" ca="1" si="12"/>
        <v>7</v>
      </c>
      <c r="X29">
        <f t="shared" ca="1" si="12"/>
        <v>2</v>
      </c>
    </row>
    <row r="30" spans="1:24" x14ac:dyDescent="0.35">
      <c r="A30">
        <f t="shared" ca="1" si="4"/>
        <v>3</v>
      </c>
      <c r="B30">
        <f t="shared" ca="1" si="0"/>
        <v>0.86917986402772418</v>
      </c>
      <c r="C30">
        <f t="shared" ca="1" si="1"/>
        <v>6</v>
      </c>
      <c r="D30">
        <f t="shared" ca="1" si="5"/>
        <v>5</v>
      </c>
      <c r="E30">
        <f t="shared" ca="1" si="2"/>
        <v>9</v>
      </c>
      <c r="F30">
        <f t="shared" ca="1" si="6"/>
        <v>5</v>
      </c>
      <c r="G30" t="s">
        <v>5</v>
      </c>
      <c r="H30">
        <f t="shared" ca="1" si="7"/>
        <v>54</v>
      </c>
      <c r="I30">
        <f t="shared" ca="1" si="8"/>
        <v>25</v>
      </c>
      <c r="J30" t="s">
        <v>3</v>
      </c>
      <c r="K30" t="str">
        <f t="shared" ca="1" si="9"/>
        <v/>
      </c>
      <c r="L30" t="str">
        <f t="shared" ca="1" si="10"/>
        <v/>
      </c>
      <c r="U30">
        <f t="shared" ca="1" si="11"/>
        <v>1</v>
      </c>
      <c r="W30">
        <f t="shared" ca="1" si="12"/>
        <v>5</v>
      </c>
      <c r="X30">
        <f t="shared" ca="1" si="12"/>
        <v>5</v>
      </c>
    </row>
    <row r="31" spans="1:24" x14ac:dyDescent="0.35">
      <c r="A31">
        <f t="shared" ca="1" si="4"/>
        <v>5</v>
      </c>
      <c r="B31">
        <f t="shared" ca="1" si="0"/>
        <v>0.7879156292334013</v>
      </c>
      <c r="C31">
        <f t="shared" ca="1" si="1"/>
        <v>6</v>
      </c>
      <c r="D31">
        <f t="shared" ca="1" si="5"/>
        <v>5</v>
      </c>
      <c r="E31">
        <f t="shared" ca="1" si="2"/>
        <v>6</v>
      </c>
      <c r="F31">
        <f t="shared" ca="1" si="6"/>
        <v>5</v>
      </c>
      <c r="G31" t="s">
        <v>5</v>
      </c>
      <c r="H31">
        <f t="shared" ca="1" si="7"/>
        <v>36</v>
      </c>
      <c r="I31">
        <f t="shared" ca="1" si="8"/>
        <v>25</v>
      </c>
      <c r="J31" t="s">
        <v>3</v>
      </c>
      <c r="K31" t="str">
        <f t="shared" ca="1" si="9"/>
        <v/>
      </c>
      <c r="L31" t="str">
        <f t="shared" ca="1" si="10"/>
        <v/>
      </c>
      <c r="U31">
        <f t="shared" ca="1" si="11"/>
        <v>1</v>
      </c>
      <c r="W31">
        <f t="shared" ca="1" si="12"/>
        <v>5</v>
      </c>
      <c r="X31">
        <f t="shared" ca="1" si="12"/>
        <v>5</v>
      </c>
    </row>
    <row r="32" spans="1:24" x14ac:dyDescent="0.35">
      <c r="A32">
        <f t="shared" ca="1" si="4"/>
        <v>32</v>
      </c>
      <c r="B32">
        <f t="shared" ca="1" si="0"/>
        <v>0.29132950126039492</v>
      </c>
      <c r="C32">
        <f t="shared" ca="1" si="1"/>
        <v>4</v>
      </c>
      <c r="D32">
        <f t="shared" ca="1" si="5"/>
        <v>8</v>
      </c>
      <c r="E32">
        <f t="shared" ca="1" si="2"/>
        <v>7</v>
      </c>
      <c r="F32">
        <f t="shared" ca="1" si="6"/>
        <v>8</v>
      </c>
      <c r="G32" t="s">
        <v>5</v>
      </c>
      <c r="H32">
        <f t="shared" ca="1" si="7"/>
        <v>28</v>
      </c>
      <c r="I32">
        <f t="shared" ca="1" si="8"/>
        <v>64</v>
      </c>
      <c r="J32" t="s">
        <v>3</v>
      </c>
      <c r="K32">
        <f t="shared" ca="1" si="9"/>
        <v>7</v>
      </c>
      <c r="L32">
        <f t="shared" ca="1" si="10"/>
        <v>16</v>
      </c>
      <c r="U32">
        <f t="shared" ca="1" si="11"/>
        <v>4</v>
      </c>
      <c r="W32">
        <f t="shared" ca="1" si="12"/>
        <v>8</v>
      </c>
      <c r="X32">
        <f t="shared" ca="1" si="12"/>
        <v>8</v>
      </c>
    </row>
    <row r="33" spans="1:24" x14ac:dyDescent="0.35">
      <c r="A33">
        <f t="shared" ca="1" si="4"/>
        <v>36</v>
      </c>
      <c r="B33">
        <f t="shared" ca="1" si="0"/>
        <v>0.12635005661033061</v>
      </c>
      <c r="C33">
        <f t="shared" ca="1" si="1"/>
        <v>5</v>
      </c>
      <c r="D33">
        <f t="shared" ca="1" si="5"/>
        <v>9</v>
      </c>
      <c r="E33">
        <f t="shared" ca="1" si="2"/>
        <v>4</v>
      </c>
      <c r="F33">
        <f t="shared" ca="1" si="6"/>
        <v>6</v>
      </c>
      <c r="G33" t="s">
        <v>5</v>
      </c>
      <c r="H33">
        <f t="shared" ca="1" si="7"/>
        <v>20</v>
      </c>
      <c r="I33">
        <f t="shared" ca="1" si="8"/>
        <v>54</v>
      </c>
      <c r="J33" t="s">
        <v>3</v>
      </c>
      <c r="K33">
        <f t="shared" ca="1" si="9"/>
        <v>10</v>
      </c>
      <c r="L33">
        <f t="shared" ca="1" si="10"/>
        <v>27</v>
      </c>
      <c r="U33">
        <f t="shared" ca="1" si="11"/>
        <v>2</v>
      </c>
      <c r="W33">
        <f t="shared" ca="1" si="12"/>
        <v>9</v>
      </c>
      <c r="X33">
        <f t="shared" ca="1" si="12"/>
        <v>6</v>
      </c>
    </row>
    <row r="34" spans="1:24" x14ac:dyDescent="0.35">
      <c r="A34">
        <f t="shared" ca="1" si="4"/>
        <v>28</v>
      </c>
      <c r="B34">
        <f t="shared" ca="1" si="0"/>
        <v>0.343421820484206</v>
      </c>
      <c r="C34">
        <f t="shared" ca="1" si="1"/>
        <v>4</v>
      </c>
      <c r="D34">
        <f t="shared" ca="1" si="5"/>
        <v>9</v>
      </c>
      <c r="E34">
        <f t="shared" ca="1" si="2"/>
        <v>8</v>
      </c>
      <c r="F34">
        <f t="shared" ca="1" si="6"/>
        <v>6</v>
      </c>
      <c r="G34" t="s">
        <v>5</v>
      </c>
      <c r="H34">
        <f t="shared" ca="1" si="7"/>
        <v>32</v>
      </c>
      <c r="I34">
        <f t="shared" ca="1" si="8"/>
        <v>54</v>
      </c>
      <c r="J34" t="s">
        <v>3</v>
      </c>
      <c r="K34">
        <f t="shared" ca="1" si="9"/>
        <v>16</v>
      </c>
      <c r="L34">
        <f t="shared" ca="1" si="10"/>
        <v>27</v>
      </c>
      <c r="U34">
        <f t="shared" ca="1" si="11"/>
        <v>2</v>
      </c>
      <c r="W34">
        <f t="shared" ca="1" si="12"/>
        <v>9</v>
      </c>
      <c r="X34">
        <f t="shared" ca="1" si="12"/>
        <v>6</v>
      </c>
    </row>
    <row r="35" spans="1:24" x14ac:dyDescent="0.35">
      <c r="A35">
        <f t="shared" ca="1" si="4"/>
        <v>20</v>
      </c>
      <c r="B35">
        <f t="shared" ca="1" si="0"/>
        <v>0.49361866716241098</v>
      </c>
      <c r="C35">
        <f t="shared" ca="1" si="1"/>
        <v>5</v>
      </c>
      <c r="D35">
        <f t="shared" ca="1" si="5"/>
        <v>2</v>
      </c>
      <c r="E35">
        <f t="shared" ca="1" si="2"/>
        <v>6</v>
      </c>
      <c r="F35">
        <f t="shared" ca="1" si="6"/>
        <v>3</v>
      </c>
      <c r="G35" t="s">
        <v>5</v>
      </c>
      <c r="H35">
        <f t="shared" ca="1" si="7"/>
        <v>30</v>
      </c>
      <c r="I35">
        <f t="shared" ca="1" si="8"/>
        <v>6</v>
      </c>
      <c r="J35" t="s">
        <v>3</v>
      </c>
      <c r="K35">
        <f t="shared" ca="1" si="9"/>
        <v>5</v>
      </c>
      <c r="L35">
        <f t="shared" ca="1" si="10"/>
        <v>1</v>
      </c>
      <c r="U35">
        <f t="shared" ca="1" si="11"/>
        <v>6</v>
      </c>
      <c r="W35">
        <f t="shared" ca="1" si="12"/>
        <v>2</v>
      </c>
      <c r="X35">
        <f t="shared" ca="1" si="12"/>
        <v>3</v>
      </c>
    </row>
    <row r="36" spans="1:24" x14ac:dyDescent="0.35">
      <c r="A36">
        <f t="shared" ca="1" si="4"/>
        <v>40</v>
      </c>
      <c r="B36">
        <f t="shared" ca="1" si="0"/>
        <v>4.2690819135350333E-3</v>
      </c>
      <c r="C36">
        <f t="shared" ca="1" si="1"/>
        <v>8</v>
      </c>
      <c r="D36">
        <f t="shared" ca="1" si="5"/>
        <v>5</v>
      </c>
      <c r="E36">
        <f t="shared" ca="1" si="2"/>
        <v>8</v>
      </c>
      <c r="F36">
        <f t="shared" ca="1" si="6"/>
        <v>9</v>
      </c>
      <c r="G36" t="s">
        <v>5</v>
      </c>
      <c r="H36">
        <f t="shared" ca="1" si="7"/>
        <v>64</v>
      </c>
      <c r="I36">
        <f t="shared" ca="1" si="8"/>
        <v>45</v>
      </c>
      <c r="J36" t="s">
        <v>3</v>
      </c>
      <c r="K36" t="str">
        <f t="shared" ca="1" si="9"/>
        <v/>
      </c>
      <c r="L36" t="str">
        <f t="shared" ca="1" si="10"/>
        <v/>
      </c>
      <c r="U36">
        <f t="shared" ca="1" si="11"/>
        <v>1</v>
      </c>
      <c r="W36">
        <f t="shared" ca="1" si="12"/>
        <v>5</v>
      </c>
      <c r="X36">
        <f t="shared" ca="1" si="12"/>
        <v>9</v>
      </c>
    </row>
    <row r="37" spans="1:24" x14ac:dyDescent="0.35">
      <c r="A37">
        <f t="shared" ca="1" si="4"/>
        <v>17</v>
      </c>
      <c r="B37">
        <f t="shared" ca="1" si="0"/>
        <v>0.55303930632924614</v>
      </c>
      <c r="C37">
        <f t="shared" ca="1" si="1"/>
        <v>7</v>
      </c>
      <c r="D37">
        <f t="shared" ca="1" si="5"/>
        <v>6</v>
      </c>
      <c r="E37">
        <f t="shared" ca="1" si="2"/>
        <v>6</v>
      </c>
      <c r="F37">
        <f t="shared" ca="1" si="6"/>
        <v>9</v>
      </c>
      <c r="G37" t="s">
        <v>5</v>
      </c>
      <c r="H37">
        <f t="shared" ca="1" si="7"/>
        <v>42</v>
      </c>
      <c r="I37">
        <f t="shared" ca="1" si="8"/>
        <v>54</v>
      </c>
      <c r="J37" t="s">
        <v>3</v>
      </c>
      <c r="K37">
        <f t="shared" ca="1" si="9"/>
        <v>7</v>
      </c>
      <c r="L37">
        <f t="shared" ca="1" si="10"/>
        <v>9</v>
      </c>
      <c r="U37">
        <f t="shared" ca="1" si="11"/>
        <v>6</v>
      </c>
      <c r="W37">
        <f t="shared" ca="1" si="12"/>
        <v>6</v>
      </c>
      <c r="X37">
        <f t="shared" ca="1" si="12"/>
        <v>9</v>
      </c>
    </row>
    <row r="38" spans="1:24" x14ac:dyDescent="0.35">
      <c r="A38">
        <f t="shared" ca="1" si="4"/>
        <v>13</v>
      </c>
      <c r="B38">
        <f t="shared" ca="1" si="0"/>
        <v>0.59447690820949406</v>
      </c>
      <c r="C38">
        <f t="shared" ca="1" si="1"/>
        <v>3</v>
      </c>
      <c r="D38">
        <f t="shared" ca="1" si="5"/>
        <v>7</v>
      </c>
      <c r="E38">
        <f t="shared" ca="1" si="2"/>
        <v>5</v>
      </c>
      <c r="F38">
        <f t="shared" ca="1" si="6"/>
        <v>2</v>
      </c>
      <c r="G38" t="s">
        <v>5</v>
      </c>
      <c r="H38">
        <f t="shared" ca="1" si="7"/>
        <v>15</v>
      </c>
      <c r="I38">
        <f t="shared" ca="1" si="8"/>
        <v>14</v>
      </c>
      <c r="J38" t="s">
        <v>3</v>
      </c>
      <c r="K38" t="str">
        <f t="shared" ca="1" si="9"/>
        <v/>
      </c>
      <c r="L38" t="str">
        <f t="shared" ca="1" si="10"/>
        <v/>
      </c>
      <c r="U38">
        <f t="shared" ca="1" si="11"/>
        <v>1</v>
      </c>
      <c r="W38">
        <f t="shared" ca="1" si="12"/>
        <v>7</v>
      </c>
      <c r="X38">
        <f t="shared" ca="1" si="12"/>
        <v>2</v>
      </c>
    </row>
    <row r="39" spans="1:24" x14ac:dyDescent="0.35">
      <c r="A39">
        <f t="shared" ca="1" si="4"/>
        <v>23</v>
      </c>
      <c r="B39">
        <f t="shared" ca="1" si="0"/>
        <v>0.41729075188672959</v>
      </c>
      <c r="C39">
        <f t="shared" ca="1" si="1"/>
        <v>5</v>
      </c>
      <c r="D39">
        <f t="shared" ca="1" si="5"/>
        <v>4</v>
      </c>
      <c r="E39">
        <f t="shared" ca="1" si="2"/>
        <v>5</v>
      </c>
      <c r="F39">
        <f t="shared" ca="1" si="6"/>
        <v>6</v>
      </c>
      <c r="G39" t="s">
        <v>5</v>
      </c>
      <c r="H39">
        <f t="shared" ca="1" si="7"/>
        <v>25</v>
      </c>
      <c r="I39">
        <f t="shared" ca="1" si="8"/>
        <v>24</v>
      </c>
      <c r="J39" t="s">
        <v>3</v>
      </c>
      <c r="K39" t="str">
        <f t="shared" ca="1" si="9"/>
        <v/>
      </c>
      <c r="L39" t="str">
        <f t="shared" ca="1" si="10"/>
        <v/>
      </c>
      <c r="U39">
        <f t="shared" ca="1" si="11"/>
        <v>1</v>
      </c>
      <c r="W39">
        <f t="shared" ca="1" si="12"/>
        <v>4</v>
      </c>
      <c r="X39">
        <f t="shared" ca="1" si="12"/>
        <v>5</v>
      </c>
    </row>
    <row r="40" spans="1:24" x14ac:dyDescent="0.35">
      <c r="A40">
        <f t="shared" ca="1" si="4"/>
        <v>7</v>
      </c>
      <c r="B40">
        <f t="shared" ca="1" si="0"/>
        <v>0.76507971597051128</v>
      </c>
      <c r="C40">
        <f t="shared" ca="1" si="1"/>
        <v>5</v>
      </c>
      <c r="D40">
        <f t="shared" ca="1" si="5"/>
        <v>4</v>
      </c>
      <c r="E40">
        <f t="shared" ca="1" si="2"/>
        <v>3</v>
      </c>
      <c r="F40">
        <f t="shared" ca="1" si="6"/>
        <v>9</v>
      </c>
      <c r="G40" t="s">
        <v>5</v>
      </c>
      <c r="H40">
        <f t="shared" ca="1" si="7"/>
        <v>15</v>
      </c>
      <c r="I40">
        <f t="shared" ca="1" si="8"/>
        <v>36</v>
      </c>
      <c r="J40" t="s">
        <v>3</v>
      </c>
      <c r="K40">
        <f t="shared" ca="1" si="9"/>
        <v>5</v>
      </c>
      <c r="L40">
        <f t="shared" ca="1" si="10"/>
        <v>12</v>
      </c>
      <c r="U40">
        <f t="shared" ca="1" si="11"/>
        <v>3</v>
      </c>
      <c r="W40">
        <f t="shared" ca="1" si="12"/>
        <v>4</v>
      </c>
      <c r="X40">
        <f t="shared" ca="1" si="12"/>
        <v>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0"/>
  <sheetViews>
    <sheetView zoomScaleNormal="100" workbookViewId="0">
      <selection activeCell="D13" sqref="D13"/>
    </sheetView>
  </sheetViews>
  <sheetFormatPr baseColWidth="10" defaultRowHeight="14.5" x14ac:dyDescent="0.35"/>
  <sheetData>
    <row r="1" spans="1:24" x14ac:dyDescent="0.35">
      <c r="A1">
        <f t="shared" ref="A1:A40" ca="1" si="0">_xlfn.RANK.EQ(B1,$B$1:$B$40)</f>
        <v>27</v>
      </c>
      <c r="B1">
        <f t="shared" ref="B1:B40" ca="1" si="1">RAND()</f>
        <v>0.30683416898890326</v>
      </c>
      <c r="C1">
        <f t="shared" ref="C1:C40" ca="1" si="2">ROUND(RAND()*8+1.5,0)</f>
        <v>8</v>
      </c>
      <c r="D1">
        <f t="shared" ref="D1:D40" ca="1" si="3">IF(C1=W1,C1+1,W1)</f>
        <v>4</v>
      </c>
      <c r="E1">
        <f t="shared" ref="E1:E40" ca="1" si="4">ROUND(RAND()*8+1.5,0)</f>
        <v>3</v>
      </c>
      <c r="F1">
        <f t="shared" ref="F1:F40" ca="1" si="5">IF(E1=X1,E1+1,X1)</f>
        <v>6</v>
      </c>
      <c r="G1" t="s">
        <v>2</v>
      </c>
      <c r="H1">
        <f t="shared" ref="H1:I40" ca="1" si="6">C1</f>
        <v>8</v>
      </c>
      <c r="I1">
        <f t="shared" ca="1" si="6"/>
        <v>4</v>
      </c>
      <c r="J1" t="s">
        <v>5</v>
      </c>
      <c r="K1">
        <f t="shared" ref="K1:K40" ca="1" si="7">F1</f>
        <v>6</v>
      </c>
      <c r="L1">
        <f t="shared" ref="L1:L40" ca="1" si="8">E1</f>
        <v>3</v>
      </c>
      <c r="M1" t="s">
        <v>3</v>
      </c>
      <c r="N1">
        <f t="shared" ref="N1:O40" ca="1" si="9">H1*K1</f>
        <v>48</v>
      </c>
      <c r="O1">
        <f t="shared" ca="1" si="9"/>
        <v>12</v>
      </c>
      <c r="P1" t="str">
        <f t="shared" ref="P1:P40" ca="1" si="10">IF(U1&gt;1,"=","")</f>
        <v>=</v>
      </c>
      <c r="Q1">
        <f t="shared" ref="Q1:Q40" ca="1" si="11">IF(U1&gt;1,N1/U1,"")</f>
        <v>4</v>
      </c>
      <c r="R1">
        <f t="shared" ref="R1:R40" ca="1" si="12">IF(U1&gt;1,O1/U1,"")</f>
        <v>1</v>
      </c>
      <c r="U1">
        <f t="shared" ref="U1:U40" ca="1" si="13">IF(N1="",GCD(ABS(H1),ABS(I1)),IF(N1=0,1,GCD(ABS(N1),ABS(O1))))</f>
        <v>12</v>
      </c>
      <c r="W1">
        <f t="shared" ref="W1:X40" ca="1" si="14">ROUND(RAND()*8+1.5,0)</f>
        <v>4</v>
      </c>
      <c r="X1">
        <f t="shared" ca="1" si="14"/>
        <v>6</v>
      </c>
    </row>
    <row r="2" spans="1:24" x14ac:dyDescent="0.35">
      <c r="A2">
        <f t="shared" ca="1" si="0"/>
        <v>38</v>
      </c>
      <c r="B2">
        <f t="shared" ca="1" si="1"/>
        <v>7.5402200170674449E-2</v>
      </c>
      <c r="C2">
        <f t="shared" ca="1" si="2"/>
        <v>5</v>
      </c>
      <c r="D2">
        <f t="shared" ca="1" si="3"/>
        <v>2</v>
      </c>
      <c r="E2">
        <f t="shared" ca="1" si="4"/>
        <v>3</v>
      </c>
      <c r="F2">
        <f t="shared" ca="1" si="5"/>
        <v>5</v>
      </c>
      <c r="G2" t="s">
        <v>2</v>
      </c>
      <c r="H2">
        <f t="shared" ca="1" si="6"/>
        <v>5</v>
      </c>
      <c r="I2">
        <f t="shared" ca="1" si="6"/>
        <v>2</v>
      </c>
      <c r="J2" t="s">
        <v>5</v>
      </c>
      <c r="K2">
        <f t="shared" ca="1" si="7"/>
        <v>5</v>
      </c>
      <c r="L2">
        <f t="shared" ca="1" si="8"/>
        <v>3</v>
      </c>
      <c r="M2" t="s">
        <v>3</v>
      </c>
      <c r="N2">
        <f t="shared" ca="1" si="9"/>
        <v>25</v>
      </c>
      <c r="O2">
        <f t="shared" ca="1" si="9"/>
        <v>6</v>
      </c>
      <c r="P2" t="str">
        <f t="shared" ca="1" si="10"/>
        <v/>
      </c>
      <c r="Q2" t="str">
        <f t="shared" ca="1" si="11"/>
        <v/>
      </c>
      <c r="R2" t="str">
        <f t="shared" ca="1" si="12"/>
        <v/>
      </c>
      <c r="U2">
        <f t="shared" ca="1" si="13"/>
        <v>1</v>
      </c>
      <c r="W2">
        <f t="shared" ca="1" si="14"/>
        <v>2</v>
      </c>
      <c r="X2">
        <f t="shared" ca="1" si="14"/>
        <v>5</v>
      </c>
    </row>
    <row r="3" spans="1:24" x14ac:dyDescent="0.35">
      <c r="A3">
        <f t="shared" ca="1" si="0"/>
        <v>32</v>
      </c>
      <c r="B3">
        <f t="shared" ca="1" si="1"/>
        <v>0.13459411452849424</v>
      </c>
      <c r="C3">
        <f t="shared" ca="1" si="2"/>
        <v>6</v>
      </c>
      <c r="D3">
        <f t="shared" ca="1" si="3"/>
        <v>4</v>
      </c>
      <c r="E3">
        <f t="shared" ca="1" si="4"/>
        <v>9</v>
      </c>
      <c r="F3">
        <f t="shared" ca="1" si="5"/>
        <v>3</v>
      </c>
      <c r="G3" t="s">
        <v>2</v>
      </c>
      <c r="H3">
        <f t="shared" ca="1" si="6"/>
        <v>6</v>
      </c>
      <c r="I3">
        <f t="shared" ca="1" si="6"/>
        <v>4</v>
      </c>
      <c r="J3" t="s">
        <v>5</v>
      </c>
      <c r="K3">
        <f t="shared" ca="1" si="7"/>
        <v>3</v>
      </c>
      <c r="L3">
        <f t="shared" ca="1" si="8"/>
        <v>9</v>
      </c>
      <c r="M3" t="s">
        <v>3</v>
      </c>
      <c r="N3">
        <f t="shared" ca="1" si="9"/>
        <v>18</v>
      </c>
      <c r="O3">
        <f t="shared" ca="1" si="9"/>
        <v>36</v>
      </c>
      <c r="P3" t="str">
        <f t="shared" ca="1" si="10"/>
        <v>=</v>
      </c>
      <c r="Q3">
        <f t="shared" ca="1" si="11"/>
        <v>1</v>
      </c>
      <c r="R3">
        <f t="shared" ca="1" si="12"/>
        <v>2</v>
      </c>
      <c r="U3">
        <f t="shared" ca="1" si="13"/>
        <v>18</v>
      </c>
      <c r="W3">
        <f t="shared" ca="1" si="14"/>
        <v>4</v>
      </c>
      <c r="X3">
        <f t="shared" ca="1" si="14"/>
        <v>3</v>
      </c>
    </row>
    <row r="4" spans="1:24" x14ac:dyDescent="0.35">
      <c r="A4">
        <f t="shared" ca="1" si="0"/>
        <v>25</v>
      </c>
      <c r="B4">
        <f t="shared" ca="1" si="1"/>
        <v>0.32373288811883516</v>
      </c>
      <c r="C4">
        <f t="shared" ca="1" si="2"/>
        <v>4</v>
      </c>
      <c r="D4">
        <f t="shared" ca="1" si="3"/>
        <v>5</v>
      </c>
      <c r="E4">
        <f t="shared" ca="1" si="4"/>
        <v>6</v>
      </c>
      <c r="F4">
        <f t="shared" ca="1" si="5"/>
        <v>7</v>
      </c>
      <c r="G4" t="s">
        <v>2</v>
      </c>
      <c r="H4">
        <f t="shared" ca="1" si="6"/>
        <v>4</v>
      </c>
      <c r="I4">
        <f t="shared" ca="1" si="6"/>
        <v>5</v>
      </c>
      <c r="J4" t="s">
        <v>5</v>
      </c>
      <c r="K4">
        <f t="shared" ca="1" si="7"/>
        <v>7</v>
      </c>
      <c r="L4">
        <f t="shared" ca="1" si="8"/>
        <v>6</v>
      </c>
      <c r="M4" t="s">
        <v>3</v>
      </c>
      <c r="N4">
        <f t="shared" ca="1" si="9"/>
        <v>28</v>
      </c>
      <c r="O4">
        <f t="shared" ca="1" si="9"/>
        <v>30</v>
      </c>
      <c r="P4" t="str">
        <f t="shared" ca="1" si="10"/>
        <v>=</v>
      </c>
      <c r="Q4">
        <f t="shared" ca="1" si="11"/>
        <v>14</v>
      </c>
      <c r="R4">
        <f t="shared" ca="1" si="12"/>
        <v>15</v>
      </c>
      <c r="U4">
        <f t="shared" ca="1" si="13"/>
        <v>2</v>
      </c>
      <c r="W4">
        <f t="shared" ca="1" si="14"/>
        <v>4</v>
      </c>
      <c r="X4">
        <f t="shared" ca="1" si="14"/>
        <v>6</v>
      </c>
    </row>
    <row r="5" spans="1:24" x14ac:dyDescent="0.35">
      <c r="A5">
        <f t="shared" ca="1" si="0"/>
        <v>26</v>
      </c>
      <c r="B5">
        <f t="shared" ca="1" si="1"/>
        <v>0.31647990494622724</v>
      </c>
      <c r="C5">
        <f t="shared" ca="1" si="2"/>
        <v>7</v>
      </c>
      <c r="D5">
        <f t="shared" ca="1" si="3"/>
        <v>9</v>
      </c>
      <c r="E5">
        <f t="shared" ca="1" si="4"/>
        <v>3</v>
      </c>
      <c r="F5">
        <f t="shared" ca="1" si="5"/>
        <v>4</v>
      </c>
      <c r="G5" t="s">
        <v>2</v>
      </c>
      <c r="H5">
        <f t="shared" ca="1" si="6"/>
        <v>7</v>
      </c>
      <c r="I5">
        <f t="shared" ca="1" si="6"/>
        <v>9</v>
      </c>
      <c r="J5" t="s">
        <v>5</v>
      </c>
      <c r="K5">
        <f t="shared" ca="1" si="7"/>
        <v>4</v>
      </c>
      <c r="L5">
        <f t="shared" ca="1" si="8"/>
        <v>3</v>
      </c>
      <c r="M5" t="s">
        <v>3</v>
      </c>
      <c r="N5">
        <f t="shared" ca="1" si="9"/>
        <v>28</v>
      </c>
      <c r="O5">
        <f t="shared" ca="1" si="9"/>
        <v>27</v>
      </c>
      <c r="P5" t="str">
        <f t="shared" ca="1" si="10"/>
        <v/>
      </c>
      <c r="Q5" t="str">
        <f t="shared" ca="1" si="11"/>
        <v/>
      </c>
      <c r="R5" t="str">
        <f t="shared" ca="1" si="12"/>
        <v/>
      </c>
      <c r="U5">
        <f t="shared" ca="1" si="13"/>
        <v>1</v>
      </c>
      <c r="W5">
        <f t="shared" ca="1" si="14"/>
        <v>9</v>
      </c>
      <c r="X5">
        <f t="shared" ca="1" si="14"/>
        <v>3</v>
      </c>
    </row>
    <row r="6" spans="1:24" x14ac:dyDescent="0.35">
      <c r="A6">
        <f t="shared" ca="1" si="0"/>
        <v>1</v>
      </c>
      <c r="B6">
        <f t="shared" ca="1" si="1"/>
        <v>0.99121261607983968</v>
      </c>
      <c r="C6">
        <f t="shared" ca="1" si="2"/>
        <v>3</v>
      </c>
      <c r="D6">
        <f t="shared" ca="1" si="3"/>
        <v>4</v>
      </c>
      <c r="E6">
        <f t="shared" ca="1" si="4"/>
        <v>5</v>
      </c>
      <c r="F6">
        <f t="shared" ca="1" si="5"/>
        <v>7</v>
      </c>
      <c r="G6" t="s">
        <v>2</v>
      </c>
      <c r="H6">
        <f t="shared" ca="1" si="6"/>
        <v>3</v>
      </c>
      <c r="I6">
        <f t="shared" ca="1" si="6"/>
        <v>4</v>
      </c>
      <c r="J6" t="s">
        <v>5</v>
      </c>
      <c r="K6">
        <f t="shared" ca="1" si="7"/>
        <v>7</v>
      </c>
      <c r="L6">
        <f t="shared" ca="1" si="8"/>
        <v>5</v>
      </c>
      <c r="M6" t="s">
        <v>3</v>
      </c>
      <c r="N6">
        <f t="shared" ca="1" si="9"/>
        <v>21</v>
      </c>
      <c r="O6">
        <f t="shared" ca="1" si="9"/>
        <v>20</v>
      </c>
      <c r="P6" t="str">
        <f t="shared" ca="1" si="10"/>
        <v/>
      </c>
      <c r="Q6" t="str">
        <f t="shared" ca="1" si="11"/>
        <v/>
      </c>
      <c r="R6" t="str">
        <f t="shared" ca="1" si="12"/>
        <v/>
      </c>
      <c r="U6">
        <f t="shared" ca="1" si="13"/>
        <v>1</v>
      </c>
      <c r="W6">
        <f t="shared" ca="1" si="14"/>
        <v>4</v>
      </c>
      <c r="X6">
        <f t="shared" ca="1" si="14"/>
        <v>7</v>
      </c>
    </row>
    <row r="7" spans="1:24" x14ac:dyDescent="0.35">
      <c r="A7">
        <f t="shared" ca="1" si="0"/>
        <v>9</v>
      </c>
      <c r="B7">
        <f t="shared" ca="1" si="1"/>
        <v>0.78370607434624218</v>
      </c>
      <c r="C7">
        <f t="shared" ca="1" si="2"/>
        <v>9</v>
      </c>
      <c r="D7">
        <f t="shared" ca="1" si="3"/>
        <v>3</v>
      </c>
      <c r="E7">
        <f t="shared" ca="1" si="4"/>
        <v>7</v>
      </c>
      <c r="F7">
        <f t="shared" ca="1" si="5"/>
        <v>5</v>
      </c>
      <c r="G7" t="s">
        <v>2</v>
      </c>
      <c r="H7">
        <f t="shared" ca="1" si="6"/>
        <v>9</v>
      </c>
      <c r="I7">
        <f t="shared" ca="1" si="6"/>
        <v>3</v>
      </c>
      <c r="J7" t="s">
        <v>5</v>
      </c>
      <c r="K7">
        <f t="shared" ca="1" si="7"/>
        <v>5</v>
      </c>
      <c r="L7">
        <f t="shared" ca="1" si="8"/>
        <v>7</v>
      </c>
      <c r="M7" t="s">
        <v>3</v>
      </c>
      <c r="N7">
        <f t="shared" ca="1" si="9"/>
        <v>45</v>
      </c>
      <c r="O7">
        <f t="shared" ca="1" si="9"/>
        <v>21</v>
      </c>
      <c r="P7" t="str">
        <f t="shared" ca="1" si="10"/>
        <v>=</v>
      </c>
      <c r="Q7">
        <f t="shared" ca="1" si="11"/>
        <v>15</v>
      </c>
      <c r="R7">
        <f t="shared" ca="1" si="12"/>
        <v>7</v>
      </c>
      <c r="U7">
        <f t="shared" ca="1" si="13"/>
        <v>3</v>
      </c>
      <c r="W7">
        <f t="shared" ca="1" si="14"/>
        <v>3</v>
      </c>
      <c r="X7">
        <f t="shared" ca="1" si="14"/>
        <v>5</v>
      </c>
    </row>
    <row r="8" spans="1:24" x14ac:dyDescent="0.35">
      <c r="A8">
        <f t="shared" ca="1" si="0"/>
        <v>5</v>
      </c>
      <c r="B8">
        <f t="shared" ca="1" si="1"/>
        <v>0.86471121950510432</v>
      </c>
      <c r="C8">
        <f t="shared" ca="1" si="2"/>
        <v>8</v>
      </c>
      <c r="D8">
        <f t="shared" ca="1" si="3"/>
        <v>9</v>
      </c>
      <c r="E8">
        <f t="shared" ca="1" si="4"/>
        <v>9</v>
      </c>
      <c r="F8">
        <f t="shared" ca="1" si="5"/>
        <v>8</v>
      </c>
      <c r="G8" t="s">
        <v>2</v>
      </c>
      <c r="H8">
        <f t="shared" ca="1" si="6"/>
        <v>8</v>
      </c>
      <c r="I8">
        <f t="shared" ca="1" si="6"/>
        <v>9</v>
      </c>
      <c r="J8" t="s">
        <v>5</v>
      </c>
      <c r="K8">
        <f t="shared" ca="1" si="7"/>
        <v>8</v>
      </c>
      <c r="L8">
        <f t="shared" ca="1" si="8"/>
        <v>9</v>
      </c>
      <c r="M8" t="s">
        <v>3</v>
      </c>
      <c r="N8">
        <f t="shared" ca="1" si="9"/>
        <v>64</v>
      </c>
      <c r="O8">
        <f t="shared" ca="1" si="9"/>
        <v>81</v>
      </c>
      <c r="P8" t="str">
        <f t="shared" ca="1" si="10"/>
        <v/>
      </c>
      <c r="Q8" t="str">
        <f t="shared" ca="1" si="11"/>
        <v/>
      </c>
      <c r="R8" t="str">
        <f t="shared" ca="1" si="12"/>
        <v/>
      </c>
      <c r="U8">
        <f t="shared" ca="1" si="13"/>
        <v>1</v>
      </c>
      <c r="W8">
        <f t="shared" ca="1" si="14"/>
        <v>8</v>
      </c>
      <c r="X8">
        <f t="shared" ca="1" si="14"/>
        <v>8</v>
      </c>
    </row>
    <row r="9" spans="1:24" x14ac:dyDescent="0.35">
      <c r="A9">
        <f t="shared" ca="1" si="0"/>
        <v>12</v>
      </c>
      <c r="B9">
        <f t="shared" ca="1" si="1"/>
        <v>0.61678705062298</v>
      </c>
      <c r="C9">
        <f t="shared" ca="1" si="2"/>
        <v>8</v>
      </c>
      <c r="D9">
        <f t="shared" ca="1" si="3"/>
        <v>5</v>
      </c>
      <c r="E9">
        <f t="shared" ca="1" si="4"/>
        <v>8</v>
      </c>
      <c r="F9">
        <f t="shared" ca="1" si="5"/>
        <v>2</v>
      </c>
      <c r="G9" t="s">
        <v>2</v>
      </c>
      <c r="H9">
        <f t="shared" ca="1" si="6"/>
        <v>8</v>
      </c>
      <c r="I9">
        <f t="shared" ca="1" si="6"/>
        <v>5</v>
      </c>
      <c r="J9" t="s">
        <v>5</v>
      </c>
      <c r="K9">
        <f t="shared" ca="1" si="7"/>
        <v>2</v>
      </c>
      <c r="L9">
        <f t="shared" ca="1" si="8"/>
        <v>8</v>
      </c>
      <c r="M9" t="s">
        <v>3</v>
      </c>
      <c r="N9">
        <f t="shared" ca="1" si="9"/>
        <v>16</v>
      </c>
      <c r="O9">
        <f t="shared" ca="1" si="9"/>
        <v>40</v>
      </c>
      <c r="P9" t="str">
        <f t="shared" ca="1" si="10"/>
        <v>=</v>
      </c>
      <c r="Q9">
        <f t="shared" ca="1" si="11"/>
        <v>2</v>
      </c>
      <c r="R9">
        <f t="shared" ca="1" si="12"/>
        <v>5</v>
      </c>
      <c r="U9">
        <f t="shared" ca="1" si="13"/>
        <v>8</v>
      </c>
      <c r="W9">
        <f t="shared" ca="1" si="14"/>
        <v>5</v>
      </c>
      <c r="X9">
        <f t="shared" ca="1" si="14"/>
        <v>2</v>
      </c>
    </row>
    <row r="10" spans="1:24" x14ac:dyDescent="0.35">
      <c r="A10">
        <f t="shared" ca="1" si="0"/>
        <v>6</v>
      </c>
      <c r="B10">
        <f t="shared" ca="1" si="1"/>
        <v>0.80577797992650069</v>
      </c>
      <c r="C10">
        <f t="shared" ca="1" si="2"/>
        <v>2</v>
      </c>
      <c r="D10">
        <f t="shared" ca="1" si="3"/>
        <v>7</v>
      </c>
      <c r="E10">
        <f t="shared" ca="1" si="4"/>
        <v>3</v>
      </c>
      <c r="F10">
        <f t="shared" ca="1" si="5"/>
        <v>5</v>
      </c>
      <c r="G10" t="s">
        <v>2</v>
      </c>
      <c r="H10">
        <f t="shared" ca="1" si="6"/>
        <v>2</v>
      </c>
      <c r="I10">
        <f t="shared" ca="1" si="6"/>
        <v>7</v>
      </c>
      <c r="J10" t="s">
        <v>5</v>
      </c>
      <c r="K10">
        <f t="shared" ca="1" si="7"/>
        <v>5</v>
      </c>
      <c r="L10">
        <f t="shared" ca="1" si="8"/>
        <v>3</v>
      </c>
      <c r="M10" t="s">
        <v>3</v>
      </c>
      <c r="N10">
        <f t="shared" ca="1" si="9"/>
        <v>10</v>
      </c>
      <c r="O10">
        <f t="shared" ca="1" si="9"/>
        <v>21</v>
      </c>
      <c r="P10" t="str">
        <f t="shared" ca="1" si="10"/>
        <v/>
      </c>
      <c r="Q10" t="str">
        <f t="shared" ca="1" si="11"/>
        <v/>
      </c>
      <c r="R10" t="str">
        <f t="shared" ca="1" si="12"/>
        <v/>
      </c>
      <c r="U10">
        <f t="shared" ca="1" si="13"/>
        <v>1</v>
      </c>
      <c r="W10">
        <f t="shared" ca="1" si="14"/>
        <v>7</v>
      </c>
      <c r="X10">
        <f t="shared" ca="1" si="14"/>
        <v>5</v>
      </c>
    </row>
    <row r="11" spans="1:24" x14ac:dyDescent="0.35">
      <c r="A11">
        <f t="shared" ca="1" si="0"/>
        <v>33</v>
      </c>
      <c r="B11">
        <f t="shared" ca="1" si="1"/>
        <v>0.12625702946102113</v>
      </c>
      <c r="C11">
        <f t="shared" ca="1" si="2"/>
        <v>3</v>
      </c>
      <c r="D11">
        <f t="shared" ca="1" si="3"/>
        <v>4</v>
      </c>
      <c r="E11">
        <f t="shared" ca="1" si="4"/>
        <v>5</v>
      </c>
      <c r="F11">
        <f t="shared" ca="1" si="5"/>
        <v>9</v>
      </c>
      <c r="G11" t="s">
        <v>2</v>
      </c>
      <c r="H11">
        <f t="shared" ca="1" si="6"/>
        <v>3</v>
      </c>
      <c r="I11">
        <f t="shared" ca="1" si="6"/>
        <v>4</v>
      </c>
      <c r="J11" t="s">
        <v>5</v>
      </c>
      <c r="K11">
        <f t="shared" ca="1" si="7"/>
        <v>9</v>
      </c>
      <c r="L11">
        <f t="shared" ca="1" si="8"/>
        <v>5</v>
      </c>
      <c r="M11" t="s">
        <v>3</v>
      </c>
      <c r="N11">
        <f t="shared" ca="1" si="9"/>
        <v>27</v>
      </c>
      <c r="O11">
        <f t="shared" ca="1" si="9"/>
        <v>20</v>
      </c>
      <c r="P11" t="str">
        <f t="shared" ca="1" si="10"/>
        <v/>
      </c>
      <c r="Q11" t="str">
        <f t="shared" ca="1" si="11"/>
        <v/>
      </c>
      <c r="R11" t="str">
        <f t="shared" ca="1" si="12"/>
        <v/>
      </c>
      <c r="U11">
        <f t="shared" ca="1" si="13"/>
        <v>1</v>
      </c>
      <c r="W11">
        <f t="shared" ca="1" si="14"/>
        <v>4</v>
      </c>
      <c r="X11">
        <f t="shared" ca="1" si="14"/>
        <v>9</v>
      </c>
    </row>
    <row r="12" spans="1:24" x14ac:dyDescent="0.35">
      <c r="A12">
        <f t="shared" ca="1" si="0"/>
        <v>19</v>
      </c>
      <c r="B12">
        <f t="shared" ca="1" si="1"/>
        <v>0.4412834363664081</v>
      </c>
      <c r="C12">
        <f t="shared" ca="1" si="2"/>
        <v>3</v>
      </c>
      <c r="D12">
        <f t="shared" ca="1" si="3"/>
        <v>2</v>
      </c>
      <c r="E12">
        <f t="shared" ca="1" si="4"/>
        <v>7</v>
      </c>
      <c r="F12">
        <f t="shared" ca="1" si="5"/>
        <v>9</v>
      </c>
      <c r="G12" t="s">
        <v>2</v>
      </c>
      <c r="H12">
        <f t="shared" ca="1" si="6"/>
        <v>3</v>
      </c>
      <c r="I12">
        <f t="shared" ca="1" si="6"/>
        <v>2</v>
      </c>
      <c r="J12" t="s">
        <v>5</v>
      </c>
      <c r="K12">
        <f t="shared" ca="1" si="7"/>
        <v>9</v>
      </c>
      <c r="L12">
        <f t="shared" ca="1" si="8"/>
        <v>7</v>
      </c>
      <c r="M12" t="s">
        <v>3</v>
      </c>
      <c r="N12">
        <f t="shared" ca="1" si="9"/>
        <v>27</v>
      </c>
      <c r="O12">
        <f t="shared" ca="1" si="9"/>
        <v>14</v>
      </c>
      <c r="P12" t="str">
        <f t="shared" ca="1" si="10"/>
        <v/>
      </c>
      <c r="Q12" t="str">
        <f t="shared" ca="1" si="11"/>
        <v/>
      </c>
      <c r="R12" t="str">
        <f t="shared" ca="1" si="12"/>
        <v/>
      </c>
      <c r="U12">
        <f t="shared" ca="1" si="13"/>
        <v>1</v>
      </c>
      <c r="W12">
        <f t="shared" ca="1" si="14"/>
        <v>2</v>
      </c>
      <c r="X12">
        <f t="shared" ca="1" si="14"/>
        <v>9</v>
      </c>
    </row>
    <row r="13" spans="1:24" x14ac:dyDescent="0.35">
      <c r="A13">
        <f t="shared" ca="1" si="0"/>
        <v>23</v>
      </c>
      <c r="B13">
        <f t="shared" ca="1" si="1"/>
        <v>0.34350095710433148</v>
      </c>
      <c r="C13">
        <f t="shared" ca="1" si="2"/>
        <v>9</v>
      </c>
      <c r="D13">
        <f t="shared" ca="1" si="3"/>
        <v>10</v>
      </c>
      <c r="E13">
        <f t="shared" ca="1" si="4"/>
        <v>7</v>
      </c>
      <c r="F13">
        <f t="shared" ca="1" si="5"/>
        <v>6</v>
      </c>
      <c r="G13" t="s">
        <v>2</v>
      </c>
      <c r="H13">
        <f t="shared" ca="1" si="6"/>
        <v>9</v>
      </c>
      <c r="I13">
        <f t="shared" ca="1" si="6"/>
        <v>10</v>
      </c>
      <c r="J13" t="s">
        <v>5</v>
      </c>
      <c r="K13">
        <f t="shared" ca="1" si="7"/>
        <v>6</v>
      </c>
      <c r="L13">
        <f t="shared" ca="1" si="8"/>
        <v>7</v>
      </c>
      <c r="M13" t="s">
        <v>3</v>
      </c>
      <c r="N13">
        <f t="shared" ca="1" si="9"/>
        <v>54</v>
      </c>
      <c r="O13">
        <f t="shared" ca="1" si="9"/>
        <v>70</v>
      </c>
      <c r="P13" t="str">
        <f t="shared" ca="1" si="10"/>
        <v>=</v>
      </c>
      <c r="Q13">
        <f t="shared" ca="1" si="11"/>
        <v>27</v>
      </c>
      <c r="R13">
        <f t="shared" ca="1" si="12"/>
        <v>35</v>
      </c>
      <c r="U13">
        <f t="shared" ca="1" si="13"/>
        <v>2</v>
      </c>
      <c r="W13">
        <f t="shared" ca="1" si="14"/>
        <v>9</v>
      </c>
      <c r="X13">
        <f t="shared" ca="1" si="14"/>
        <v>6</v>
      </c>
    </row>
    <row r="14" spans="1:24" x14ac:dyDescent="0.35">
      <c r="A14">
        <f t="shared" ca="1" si="0"/>
        <v>21</v>
      </c>
      <c r="B14">
        <f t="shared" ca="1" si="1"/>
        <v>0.35699565918815568</v>
      </c>
      <c r="C14">
        <f t="shared" ca="1" si="2"/>
        <v>2</v>
      </c>
      <c r="D14">
        <f t="shared" ca="1" si="3"/>
        <v>4</v>
      </c>
      <c r="E14">
        <f t="shared" ca="1" si="4"/>
        <v>3</v>
      </c>
      <c r="F14">
        <f t="shared" ca="1" si="5"/>
        <v>7</v>
      </c>
      <c r="G14" t="s">
        <v>2</v>
      </c>
      <c r="H14">
        <f t="shared" ca="1" si="6"/>
        <v>2</v>
      </c>
      <c r="I14">
        <f t="shared" ca="1" si="6"/>
        <v>4</v>
      </c>
      <c r="J14" t="s">
        <v>5</v>
      </c>
      <c r="K14">
        <f t="shared" ca="1" si="7"/>
        <v>7</v>
      </c>
      <c r="L14">
        <f t="shared" ca="1" si="8"/>
        <v>3</v>
      </c>
      <c r="M14" t="s">
        <v>3</v>
      </c>
      <c r="N14">
        <f t="shared" ca="1" si="9"/>
        <v>14</v>
      </c>
      <c r="O14">
        <f t="shared" ca="1" si="9"/>
        <v>12</v>
      </c>
      <c r="P14" t="str">
        <f t="shared" ca="1" si="10"/>
        <v>=</v>
      </c>
      <c r="Q14">
        <f t="shared" ca="1" si="11"/>
        <v>7</v>
      </c>
      <c r="R14">
        <f t="shared" ca="1" si="12"/>
        <v>6</v>
      </c>
      <c r="U14">
        <f t="shared" ca="1" si="13"/>
        <v>2</v>
      </c>
      <c r="W14">
        <f t="shared" ca="1" si="14"/>
        <v>4</v>
      </c>
      <c r="X14">
        <f t="shared" ca="1" si="14"/>
        <v>7</v>
      </c>
    </row>
    <row r="15" spans="1:24" x14ac:dyDescent="0.35">
      <c r="A15">
        <f t="shared" ca="1" si="0"/>
        <v>16</v>
      </c>
      <c r="B15">
        <f t="shared" ca="1" si="1"/>
        <v>0.55209468597211697</v>
      </c>
      <c r="C15">
        <f t="shared" ca="1" si="2"/>
        <v>5</v>
      </c>
      <c r="D15">
        <f t="shared" ca="1" si="3"/>
        <v>3</v>
      </c>
      <c r="E15">
        <f t="shared" ca="1" si="4"/>
        <v>5</v>
      </c>
      <c r="F15">
        <f t="shared" ca="1" si="5"/>
        <v>8</v>
      </c>
      <c r="G15" t="s">
        <v>2</v>
      </c>
      <c r="H15">
        <f t="shared" ca="1" si="6"/>
        <v>5</v>
      </c>
      <c r="I15">
        <f t="shared" ca="1" si="6"/>
        <v>3</v>
      </c>
      <c r="J15" t="s">
        <v>5</v>
      </c>
      <c r="K15">
        <f t="shared" ca="1" si="7"/>
        <v>8</v>
      </c>
      <c r="L15">
        <f t="shared" ca="1" si="8"/>
        <v>5</v>
      </c>
      <c r="M15" t="s">
        <v>3</v>
      </c>
      <c r="N15">
        <f t="shared" ca="1" si="9"/>
        <v>40</v>
      </c>
      <c r="O15">
        <f t="shared" ca="1" si="9"/>
        <v>15</v>
      </c>
      <c r="P15" t="str">
        <f t="shared" ca="1" si="10"/>
        <v>=</v>
      </c>
      <c r="Q15">
        <f t="shared" ca="1" si="11"/>
        <v>8</v>
      </c>
      <c r="R15">
        <f t="shared" ca="1" si="12"/>
        <v>3</v>
      </c>
      <c r="U15">
        <f t="shared" ca="1" si="13"/>
        <v>5</v>
      </c>
      <c r="W15">
        <f t="shared" ca="1" si="14"/>
        <v>3</v>
      </c>
      <c r="X15">
        <f t="shared" ca="1" si="14"/>
        <v>8</v>
      </c>
    </row>
    <row r="16" spans="1:24" x14ac:dyDescent="0.35">
      <c r="A16">
        <f t="shared" ca="1" si="0"/>
        <v>3</v>
      </c>
      <c r="B16">
        <f t="shared" ca="1" si="1"/>
        <v>0.93916195235874855</v>
      </c>
      <c r="C16">
        <f t="shared" ca="1" si="2"/>
        <v>5</v>
      </c>
      <c r="D16">
        <f t="shared" ca="1" si="3"/>
        <v>4</v>
      </c>
      <c r="E16">
        <f t="shared" ca="1" si="4"/>
        <v>8</v>
      </c>
      <c r="F16">
        <f t="shared" ca="1" si="5"/>
        <v>3</v>
      </c>
      <c r="G16" t="s">
        <v>2</v>
      </c>
      <c r="H16">
        <f t="shared" ca="1" si="6"/>
        <v>5</v>
      </c>
      <c r="I16">
        <f t="shared" ca="1" si="6"/>
        <v>4</v>
      </c>
      <c r="J16" t="s">
        <v>5</v>
      </c>
      <c r="K16">
        <f t="shared" ca="1" si="7"/>
        <v>3</v>
      </c>
      <c r="L16">
        <f t="shared" ca="1" si="8"/>
        <v>8</v>
      </c>
      <c r="M16" t="s">
        <v>3</v>
      </c>
      <c r="N16">
        <f t="shared" ca="1" si="9"/>
        <v>15</v>
      </c>
      <c r="O16">
        <f t="shared" ca="1" si="9"/>
        <v>32</v>
      </c>
      <c r="P16" t="str">
        <f t="shared" ca="1" si="10"/>
        <v/>
      </c>
      <c r="Q16" t="str">
        <f t="shared" ca="1" si="11"/>
        <v/>
      </c>
      <c r="R16" t="str">
        <f t="shared" ca="1" si="12"/>
        <v/>
      </c>
      <c r="U16">
        <f t="shared" ca="1" si="13"/>
        <v>1</v>
      </c>
      <c r="W16">
        <f t="shared" ca="1" si="14"/>
        <v>4</v>
      </c>
      <c r="X16">
        <f t="shared" ca="1" si="14"/>
        <v>3</v>
      </c>
    </row>
    <row r="17" spans="1:24" x14ac:dyDescent="0.35">
      <c r="A17">
        <f t="shared" ca="1" si="0"/>
        <v>4</v>
      </c>
      <c r="B17">
        <f t="shared" ca="1" si="1"/>
        <v>0.89490398151942552</v>
      </c>
      <c r="C17">
        <f t="shared" ca="1" si="2"/>
        <v>5</v>
      </c>
      <c r="D17">
        <f t="shared" ca="1" si="3"/>
        <v>9</v>
      </c>
      <c r="E17">
        <f t="shared" ca="1" si="4"/>
        <v>4</v>
      </c>
      <c r="F17">
        <f t="shared" ca="1" si="5"/>
        <v>5</v>
      </c>
      <c r="G17" t="s">
        <v>2</v>
      </c>
      <c r="H17">
        <f t="shared" ca="1" si="6"/>
        <v>5</v>
      </c>
      <c r="I17">
        <f t="shared" ca="1" si="6"/>
        <v>9</v>
      </c>
      <c r="J17" t="s">
        <v>5</v>
      </c>
      <c r="K17">
        <f t="shared" ca="1" si="7"/>
        <v>5</v>
      </c>
      <c r="L17">
        <f t="shared" ca="1" si="8"/>
        <v>4</v>
      </c>
      <c r="M17" t="s">
        <v>3</v>
      </c>
      <c r="N17">
        <f t="shared" ca="1" si="9"/>
        <v>25</v>
      </c>
      <c r="O17">
        <f t="shared" ca="1" si="9"/>
        <v>36</v>
      </c>
      <c r="P17" t="str">
        <f t="shared" ca="1" si="10"/>
        <v/>
      </c>
      <c r="Q17" t="str">
        <f t="shared" ca="1" si="11"/>
        <v/>
      </c>
      <c r="R17" t="str">
        <f t="shared" ca="1" si="12"/>
        <v/>
      </c>
      <c r="U17">
        <f t="shared" ca="1" si="13"/>
        <v>1</v>
      </c>
      <c r="W17">
        <f t="shared" ca="1" si="14"/>
        <v>9</v>
      </c>
      <c r="X17">
        <f t="shared" ca="1" si="14"/>
        <v>5</v>
      </c>
    </row>
    <row r="18" spans="1:24" x14ac:dyDescent="0.35">
      <c r="A18">
        <f t="shared" ca="1" si="0"/>
        <v>30</v>
      </c>
      <c r="B18">
        <f t="shared" ca="1" si="1"/>
        <v>0.21001242951041121</v>
      </c>
      <c r="C18">
        <f t="shared" ca="1" si="2"/>
        <v>5</v>
      </c>
      <c r="D18">
        <f t="shared" ca="1" si="3"/>
        <v>6</v>
      </c>
      <c r="E18">
        <f t="shared" ca="1" si="4"/>
        <v>7</v>
      </c>
      <c r="F18">
        <f t="shared" ca="1" si="5"/>
        <v>9</v>
      </c>
      <c r="G18" t="s">
        <v>2</v>
      </c>
      <c r="H18">
        <f t="shared" ca="1" si="6"/>
        <v>5</v>
      </c>
      <c r="I18">
        <f t="shared" ca="1" si="6"/>
        <v>6</v>
      </c>
      <c r="J18" t="s">
        <v>5</v>
      </c>
      <c r="K18">
        <f t="shared" ca="1" si="7"/>
        <v>9</v>
      </c>
      <c r="L18">
        <f t="shared" ca="1" si="8"/>
        <v>7</v>
      </c>
      <c r="M18" t="s">
        <v>3</v>
      </c>
      <c r="N18">
        <f t="shared" ca="1" si="9"/>
        <v>45</v>
      </c>
      <c r="O18">
        <f t="shared" ca="1" si="9"/>
        <v>42</v>
      </c>
      <c r="P18" t="str">
        <f t="shared" ca="1" si="10"/>
        <v>=</v>
      </c>
      <c r="Q18">
        <f t="shared" ca="1" si="11"/>
        <v>15</v>
      </c>
      <c r="R18">
        <f t="shared" ca="1" si="12"/>
        <v>14</v>
      </c>
      <c r="U18">
        <f t="shared" ca="1" si="13"/>
        <v>3</v>
      </c>
      <c r="W18">
        <f t="shared" ca="1" si="14"/>
        <v>6</v>
      </c>
      <c r="X18">
        <f t="shared" ca="1" si="14"/>
        <v>9</v>
      </c>
    </row>
    <row r="19" spans="1:24" x14ac:dyDescent="0.35">
      <c r="A19">
        <f t="shared" ca="1" si="0"/>
        <v>22</v>
      </c>
      <c r="B19">
        <f t="shared" ca="1" si="1"/>
        <v>0.34635032303014057</v>
      </c>
      <c r="C19">
        <f t="shared" ca="1" si="2"/>
        <v>6</v>
      </c>
      <c r="D19">
        <f t="shared" ca="1" si="3"/>
        <v>5</v>
      </c>
      <c r="E19">
        <f t="shared" ca="1" si="4"/>
        <v>7</v>
      </c>
      <c r="F19">
        <f t="shared" ca="1" si="5"/>
        <v>3</v>
      </c>
      <c r="G19" t="s">
        <v>2</v>
      </c>
      <c r="H19">
        <f t="shared" ca="1" si="6"/>
        <v>6</v>
      </c>
      <c r="I19">
        <f t="shared" ca="1" si="6"/>
        <v>5</v>
      </c>
      <c r="J19" t="s">
        <v>5</v>
      </c>
      <c r="K19">
        <f t="shared" ca="1" si="7"/>
        <v>3</v>
      </c>
      <c r="L19">
        <f t="shared" ca="1" si="8"/>
        <v>7</v>
      </c>
      <c r="M19" t="s">
        <v>3</v>
      </c>
      <c r="N19">
        <f t="shared" ca="1" si="9"/>
        <v>18</v>
      </c>
      <c r="O19">
        <f t="shared" ca="1" si="9"/>
        <v>35</v>
      </c>
      <c r="P19" t="str">
        <f t="shared" ca="1" si="10"/>
        <v/>
      </c>
      <c r="Q19" t="str">
        <f t="shared" ca="1" si="11"/>
        <v/>
      </c>
      <c r="R19" t="str">
        <f t="shared" ca="1" si="12"/>
        <v/>
      </c>
      <c r="U19">
        <f t="shared" ca="1" si="13"/>
        <v>1</v>
      </c>
      <c r="W19">
        <f t="shared" ca="1" si="14"/>
        <v>5</v>
      </c>
      <c r="X19">
        <f t="shared" ca="1" si="14"/>
        <v>3</v>
      </c>
    </row>
    <row r="20" spans="1:24" x14ac:dyDescent="0.35">
      <c r="A20">
        <f t="shared" ca="1" si="0"/>
        <v>36</v>
      </c>
      <c r="B20">
        <f t="shared" ca="1" si="1"/>
        <v>0.10664558450891093</v>
      </c>
      <c r="C20">
        <f t="shared" ca="1" si="2"/>
        <v>6</v>
      </c>
      <c r="D20">
        <f t="shared" ca="1" si="3"/>
        <v>4</v>
      </c>
      <c r="E20">
        <f t="shared" ca="1" si="4"/>
        <v>6</v>
      </c>
      <c r="F20">
        <f t="shared" ca="1" si="5"/>
        <v>2</v>
      </c>
      <c r="G20" t="s">
        <v>2</v>
      </c>
      <c r="H20">
        <f t="shared" ca="1" si="6"/>
        <v>6</v>
      </c>
      <c r="I20">
        <f t="shared" ca="1" si="6"/>
        <v>4</v>
      </c>
      <c r="J20" t="s">
        <v>5</v>
      </c>
      <c r="K20">
        <f t="shared" ca="1" si="7"/>
        <v>2</v>
      </c>
      <c r="L20">
        <f t="shared" ca="1" si="8"/>
        <v>6</v>
      </c>
      <c r="M20" t="s">
        <v>3</v>
      </c>
      <c r="N20">
        <f t="shared" ca="1" si="9"/>
        <v>12</v>
      </c>
      <c r="O20">
        <f t="shared" ca="1" si="9"/>
        <v>24</v>
      </c>
      <c r="P20" t="str">
        <f t="shared" ca="1" si="10"/>
        <v>=</v>
      </c>
      <c r="Q20">
        <f t="shared" ca="1" si="11"/>
        <v>1</v>
      </c>
      <c r="R20">
        <f t="shared" ca="1" si="12"/>
        <v>2</v>
      </c>
      <c r="U20">
        <f t="shared" ca="1" si="13"/>
        <v>12</v>
      </c>
      <c r="W20">
        <f t="shared" ca="1" si="14"/>
        <v>4</v>
      </c>
      <c r="X20">
        <f t="shared" ca="1" si="14"/>
        <v>2</v>
      </c>
    </row>
    <row r="21" spans="1:24" x14ac:dyDescent="0.35">
      <c r="A21">
        <f t="shared" ca="1" si="0"/>
        <v>2</v>
      </c>
      <c r="B21">
        <f t="shared" ca="1" si="1"/>
        <v>0.96108724961353198</v>
      </c>
      <c r="C21">
        <f t="shared" ca="1" si="2"/>
        <v>2</v>
      </c>
      <c r="D21">
        <f t="shared" ca="1" si="3"/>
        <v>7</v>
      </c>
      <c r="E21">
        <f t="shared" ca="1" si="4"/>
        <v>2</v>
      </c>
      <c r="F21">
        <f t="shared" ca="1" si="5"/>
        <v>7</v>
      </c>
      <c r="G21" t="s">
        <v>2</v>
      </c>
      <c r="H21">
        <f t="shared" ca="1" si="6"/>
        <v>2</v>
      </c>
      <c r="I21">
        <f t="shared" ca="1" si="6"/>
        <v>7</v>
      </c>
      <c r="J21" t="s">
        <v>5</v>
      </c>
      <c r="K21">
        <f t="shared" ca="1" si="7"/>
        <v>7</v>
      </c>
      <c r="L21">
        <f t="shared" ca="1" si="8"/>
        <v>2</v>
      </c>
      <c r="M21" t="s">
        <v>3</v>
      </c>
      <c r="N21">
        <f t="shared" ca="1" si="9"/>
        <v>14</v>
      </c>
      <c r="O21">
        <f t="shared" ca="1" si="9"/>
        <v>14</v>
      </c>
      <c r="P21" t="str">
        <f t="shared" ca="1" si="10"/>
        <v>=</v>
      </c>
      <c r="Q21">
        <f t="shared" ca="1" si="11"/>
        <v>1</v>
      </c>
      <c r="R21">
        <f t="shared" ca="1" si="12"/>
        <v>1</v>
      </c>
      <c r="U21">
        <f t="shared" ca="1" si="13"/>
        <v>14</v>
      </c>
      <c r="W21">
        <f t="shared" ca="1" si="14"/>
        <v>7</v>
      </c>
      <c r="X21">
        <f t="shared" ca="1" si="14"/>
        <v>7</v>
      </c>
    </row>
    <row r="22" spans="1:24" x14ac:dyDescent="0.35">
      <c r="A22">
        <f t="shared" ca="1" si="0"/>
        <v>29</v>
      </c>
      <c r="B22">
        <f t="shared" ca="1" si="1"/>
        <v>0.25874257554814706</v>
      </c>
      <c r="C22">
        <f t="shared" ca="1" si="2"/>
        <v>6</v>
      </c>
      <c r="D22">
        <f t="shared" ca="1" si="3"/>
        <v>5</v>
      </c>
      <c r="E22">
        <f t="shared" ca="1" si="4"/>
        <v>9</v>
      </c>
      <c r="F22">
        <f t="shared" ca="1" si="5"/>
        <v>2</v>
      </c>
      <c r="G22" t="s">
        <v>2</v>
      </c>
      <c r="H22">
        <f t="shared" ca="1" si="6"/>
        <v>6</v>
      </c>
      <c r="I22">
        <f t="shared" ca="1" si="6"/>
        <v>5</v>
      </c>
      <c r="J22" t="s">
        <v>5</v>
      </c>
      <c r="K22">
        <f t="shared" ca="1" si="7"/>
        <v>2</v>
      </c>
      <c r="L22">
        <f t="shared" ca="1" si="8"/>
        <v>9</v>
      </c>
      <c r="M22" t="s">
        <v>3</v>
      </c>
      <c r="N22">
        <f t="shared" ca="1" si="9"/>
        <v>12</v>
      </c>
      <c r="O22">
        <f t="shared" ca="1" si="9"/>
        <v>45</v>
      </c>
      <c r="P22" t="str">
        <f t="shared" ca="1" si="10"/>
        <v>=</v>
      </c>
      <c r="Q22">
        <f t="shared" ca="1" si="11"/>
        <v>4</v>
      </c>
      <c r="R22">
        <f t="shared" ca="1" si="12"/>
        <v>15</v>
      </c>
      <c r="U22">
        <f t="shared" ca="1" si="13"/>
        <v>3</v>
      </c>
      <c r="W22">
        <f t="shared" ca="1" si="14"/>
        <v>5</v>
      </c>
      <c r="X22">
        <f t="shared" ca="1" si="14"/>
        <v>2</v>
      </c>
    </row>
    <row r="23" spans="1:24" x14ac:dyDescent="0.35">
      <c r="A23">
        <f t="shared" ca="1" si="0"/>
        <v>7</v>
      </c>
      <c r="B23">
        <f t="shared" ca="1" si="1"/>
        <v>0.80214454630838827</v>
      </c>
      <c r="C23">
        <f t="shared" ca="1" si="2"/>
        <v>8</v>
      </c>
      <c r="D23">
        <f t="shared" ca="1" si="3"/>
        <v>5</v>
      </c>
      <c r="E23">
        <f t="shared" ca="1" si="4"/>
        <v>6</v>
      </c>
      <c r="F23">
        <f t="shared" ca="1" si="5"/>
        <v>8</v>
      </c>
      <c r="G23" t="s">
        <v>2</v>
      </c>
      <c r="H23">
        <f t="shared" ca="1" si="6"/>
        <v>8</v>
      </c>
      <c r="I23">
        <f t="shared" ca="1" si="6"/>
        <v>5</v>
      </c>
      <c r="J23" t="s">
        <v>5</v>
      </c>
      <c r="K23">
        <f t="shared" ca="1" si="7"/>
        <v>8</v>
      </c>
      <c r="L23">
        <f t="shared" ca="1" si="8"/>
        <v>6</v>
      </c>
      <c r="M23" t="s">
        <v>3</v>
      </c>
      <c r="N23">
        <f t="shared" ca="1" si="9"/>
        <v>64</v>
      </c>
      <c r="O23">
        <f t="shared" ca="1" si="9"/>
        <v>30</v>
      </c>
      <c r="P23" t="str">
        <f t="shared" ca="1" si="10"/>
        <v>=</v>
      </c>
      <c r="Q23">
        <f t="shared" ca="1" si="11"/>
        <v>32</v>
      </c>
      <c r="R23">
        <f t="shared" ca="1" si="12"/>
        <v>15</v>
      </c>
      <c r="U23">
        <f t="shared" ca="1" si="13"/>
        <v>2</v>
      </c>
      <c r="W23">
        <f t="shared" ca="1" si="14"/>
        <v>5</v>
      </c>
      <c r="X23">
        <f t="shared" ca="1" si="14"/>
        <v>8</v>
      </c>
    </row>
    <row r="24" spans="1:24" x14ac:dyDescent="0.35">
      <c r="A24">
        <f t="shared" ca="1" si="0"/>
        <v>18</v>
      </c>
      <c r="B24">
        <f t="shared" ca="1" si="1"/>
        <v>0.51698021124680149</v>
      </c>
      <c r="C24">
        <f t="shared" ca="1" si="2"/>
        <v>8</v>
      </c>
      <c r="D24">
        <f t="shared" ca="1" si="3"/>
        <v>4</v>
      </c>
      <c r="E24">
        <f t="shared" ca="1" si="4"/>
        <v>9</v>
      </c>
      <c r="F24">
        <f t="shared" ca="1" si="5"/>
        <v>4</v>
      </c>
      <c r="G24" t="s">
        <v>2</v>
      </c>
      <c r="H24">
        <f t="shared" ca="1" si="6"/>
        <v>8</v>
      </c>
      <c r="I24">
        <f t="shared" ca="1" si="6"/>
        <v>4</v>
      </c>
      <c r="J24" t="s">
        <v>5</v>
      </c>
      <c r="K24">
        <f t="shared" ca="1" si="7"/>
        <v>4</v>
      </c>
      <c r="L24">
        <f t="shared" ca="1" si="8"/>
        <v>9</v>
      </c>
      <c r="M24" t="s">
        <v>3</v>
      </c>
      <c r="N24">
        <f t="shared" ca="1" si="9"/>
        <v>32</v>
      </c>
      <c r="O24">
        <f t="shared" ca="1" si="9"/>
        <v>36</v>
      </c>
      <c r="P24" t="str">
        <f t="shared" ca="1" si="10"/>
        <v>=</v>
      </c>
      <c r="Q24">
        <f t="shared" ca="1" si="11"/>
        <v>8</v>
      </c>
      <c r="R24">
        <f t="shared" ca="1" si="12"/>
        <v>9</v>
      </c>
      <c r="U24">
        <f t="shared" ca="1" si="13"/>
        <v>4</v>
      </c>
      <c r="W24">
        <f t="shared" ca="1" si="14"/>
        <v>4</v>
      </c>
      <c r="X24">
        <f t="shared" ca="1" si="14"/>
        <v>4</v>
      </c>
    </row>
    <row r="25" spans="1:24" x14ac:dyDescent="0.35">
      <c r="A25">
        <f t="shared" ca="1" si="0"/>
        <v>15</v>
      </c>
      <c r="B25">
        <f t="shared" ca="1" si="1"/>
        <v>0.5637705896162063</v>
      </c>
      <c r="C25">
        <f t="shared" ca="1" si="2"/>
        <v>8</v>
      </c>
      <c r="D25">
        <f t="shared" ca="1" si="3"/>
        <v>2</v>
      </c>
      <c r="E25">
        <f t="shared" ca="1" si="4"/>
        <v>9</v>
      </c>
      <c r="F25">
        <f t="shared" ca="1" si="5"/>
        <v>4</v>
      </c>
      <c r="G25" t="s">
        <v>2</v>
      </c>
      <c r="H25">
        <f t="shared" ca="1" si="6"/>
        <v>8</v>
      </c>
      <c r="I25">
        <f t="shared" ca="1" si="6"/>
        <v>2</v>
      </c>
      <c r="J25" t="s">
        <v>5</v>
      </c>
      <c r="K25">
        <f t="shared" ca="1" si="7"/>
        <v>4</v>
      </c>
      <c r="L25">
        <f t="shared" ca="1" si="8"/>
        <v>9</v>
      </c>
      <c r="M25" t="s">
        <v>3</v>
      </c>
      <c r="N25">
        <f t="shared" ca="1" si="9"/>
        <v>32</v>
      </c>
      <c r="O25">
        <f t="shared" ca="1" si="9"/>
        <v>18</v>
      </c>
      <c r="P25" t="str">
        <f t="shared" ca="1" si="10"/>
        <v>=</v>
      </c>
      <c r="Q25">
        <f t="shared" ca="1" si="11"/>
        <v>16</v>
      </c>
      <c r="R25">
        <f t="shared" ca="1" si="12"/>
        <v>9</v>
      </c>
      <c r="U25">
        <f t="shared" ca="1" si="13"/>
        <v>2</v>
      </c>
      <c r="W25">
        <f t="shared" ca="1" si="14"/>
        <v>2</v>
      </c>
      <c r="X25">
        <f t="shared" ca="1" si="14"/>
        <v>4</v>
      </c>
    </row>
    <row r="26" spans="1:24" x14ac:dyDescent="0.35">
      <c r="A26">
        <f t="shared" ca="1" si="0"/>
        <v>40</v>
      </c>
      <c r="B26">
        <f t="shared" ca="1" si="1"/>
        <v>3.8508735082343204E-3</v>
      </c>
      <c r="C26">
        <f t="shared" ca="1" si="2"/>
        <v>8</v>
      </c>
      <c r="D26">
        <f t="shared" ca="1" si="3"/>
        <v>9</v>
      </c>
      <c r="E26">
        <f t="shared" ca="1" si="4"/>
        <v>6</v>
      </c>
      <c r="F26">
        <f t="shared" ca="1" si="5"/>
        <v>3</v>
      </c>
      <c r="G26" t="s">
        <v>2</v>
      </c>
      <c r="H26">
        <f t="shared" ca="1" si="6"/>
        <v>8</v>
      </c>
      <c r="I26">
        <f t="shared" ca="1" si="6"/>
        <v>9</v>
      </c>
      <c r="J26" t="s">
        <v>5</v>
      </c>
      <c r="K26">
        <f t="shared" ca="1" si="7"/>
        <v>3</v>
      </c>
      <c r="L26">
        <f t="shared" ca="1" si="8"/>
        <v>6</v>
      </c>
      <c r="M26" t="s">
        <v>3</v>
      </c>
      <c r="N26">
        <f t="shared" ca="1" si="9"/>
        <v>24</v>
      </c>
      <c r="O26">
        <f t="shared" ca="1" si="9"/>
        <v>54</v>
      </c>
      <c r="P26" t="str">
        <f t="shared" ca="1" si="10"/>
        <v>=</v>
      </c>
      <c r="Q26">
        <f t="shared" ca="1" si="11"/>
        <v>4</v>
      </c>
      <c r="R26">
        <f t="shared" ca="1" si="12"/>
        <v>9</v>
      </c>
      <c r="U26">
        <f t="shared" ca="1" si="13"/>
        <v>6</v>
      </c>
      <c r="W26">
        <f t="shared" ca="1" si="14"/>
        <v>9</v>
      </c>
      <c r="X26">
        <f t="shared" ca="1" si="14"/>
        <v>3</v>
      </c>
    </row>
    <row r="27" spans="1:24" x14ac:dyDescent="0.35">
      <c r="A27">
        <f t="shared" ca="1" si="0"/>
        <v>14</v>
      </c>
      <c r="B27">
        <f t="shared" ca="1" si="1"/>
        <v>0.58562067279804364</v>
      </c>
      <c r="C27">
        <f t="shared" ca="1" si="2"/>
        <v>2</v>
      </c>
      <c r="D27">
        <f t="shared" ca="1" si="3"/>
        <v>5</v>
      </c>
      <c r="E27">
        <f t="shared" ca="1" si="4"/>
        <v>8</v>
      </c>
      <c r="F27">
        <f t="shared" ca="1" si="5"/>
        <v>7</v>
      </c>
      <c r="G27" t="s">
        <v>2</v>
      </c>
      <c r="H27">
        <f t="shared" ca="1" si="6"/>
        <v>2</v>
      </c>
      <c r="I27">
        <f t="shared" ca="1" si="6"/>
        <v>5</v>
      </c>
      <c r="J27" t="s">
        <v>5</v>
      </c>
      <c r="K27">
        <f t="shared" ca="1" si="7"/>
        <v>7</v>
      </c>
      <c r="L27">
        <f t="shared" ca="1" si="8"/>
        <v>8</v>
      </c>
      <c r="M27" t="s">
        <v>3</v>
      </c>
      <c r="N27">
        <f t="shared" ca="1" si="9"/>
        <v>14</v>
      </c>
      <c r="O27">
        <f t="shared" ca="1" si="9"/>
        <v>40</v>
      </c>
      <c r="P27" t="str">
        <f t="shared" ca="1" si="10"/>
        <v>=</v>
      </c>
      <c r="Q27">
        <f t="shared" ca="1" si="11"/>
        <v>7</v>
      </c>
      <c r="R27">
        <f t="shared" ca="1" si="12"/>
        <v>20</v>
      </c>
      <c r="U27">
        <f t="shared" ca="1" si="13"/>
        <v>2</v>
      </c>
      <c r="W27">
        <f t="shared" ca="1" si="14"/>
        <v>5</v>
      </c>
      <c r="X27">
        <f t="shared" ca="1" si="14"/>
        <v>7</v>
      </c>
    </row>
    <row r="28" spans="1:24" x14ac:dyDescent="0.35">
      <c r="A28">
        <f t="shared" ca="1" si="0"/>
        <v>8</v>
      </c>
      <c r="B28">
        <f t="shared" ca="1" si="1"/>
        <v>0.79566653413755961</v>
      </c>
      <c r="C28">
        <f t="shared" ca="1" si="2"/>
        <v>7</v>
      </c>
      <c r="D28">
        <f t="shared" ca="1" si="3"/>
        <v>8</v>
      </c>
      <c r="E28">
        <f t="shared" ca="1" si="4"/>
        <v>8</v>
      </c>
      <c r="F28">
        <f t="shared" ca="1" si="5"/>
        <v>3</v>
      </c>
      <c r="G28" t="s">
        <v>2</v>
      </c>
      <c r="H28">
        <f t="shared" ca="1" si="6"/>
        <v>7</v>
      </c>
      <c r="I28">
        <f t="shared" ca="1" si="6"/>
        <v>8</v>
      </c>
      <c r="J28" t="s">
        <v>5</v>
      </c>
      <c r="K28">
        <f t="shared" ca="1" si="7"/>
        <v>3</v>
      </c>
      <c r="L28">
        <f t="shared" ca="1" si="8"/>
        <v>8</v>
      </c>
      <c r="M28" t="s">
        <v>3</v>
      </c>
      <c r="N28">
        <f t="shared" ca="1" si="9"/>
        <v>21</v>
      </c>
      <c r="O28">
        <f t="shared" ca="1" si="9"/>
        <v>64</v>
      </c>
      <c r="P28" t="str">
        <f t="shared" ca="1" si="10"/>
        <v/>
      </c>
      <c r="Q28" t="str">
        <f t="shared" ca="1" si="11"/>
        <v/>
      </c>
      <c r="R28" t="str">
        <f t="shared" ca="1" si="12"/>
        <v/>
      </c>
      <c r="U28">
        <f t="shared" ca="1" si="13"/>
        <v>1</v>
      </c>
      <c r="W28">
        <f t="shared" ca="1" si="14"/>
        <v>7</v>
      </c>
      <c r="X28">
        <f t="shared" ca="1" si="14"/>
        <v>3</v>
      </c>
    </row>
    <row r="29" spans="1:24" x14ac:dyDescent="0.35">
      <c r="A29">
        <f t="shared" ca="1" si="0"/>
        <v>20</v>
      </c>
      <c r="B29">
        <f t="shared" ca="1" si="1"/>
        <v>0.37896295146766046</v>
      </c>
      <c r="C29">
        <f t="shared" ca="1" si="2"/>
        <v>2</v>
      </c>
      <c r="D29">
        <f t="shared" ca="1" si="3"/>
        <v>3</v>
      </c>
      <c r="E29">
        <f t="shared" ca="1" si="4"/>
        <v>7</v>
      </c>
      <c r="F29">
        <f t="shared" ca="1" si="5"/>
        <v>8</v>
      </c>
      <c r="G29" t="s">
        <v>2</v>
      </c>
      <c r="H29">
        <f t="shared" ca="1" si="6"/>
        <v>2</v>
      </c>
      <c r="I29">
        <f t="shared" ca="1" si="6"/>
        <v>3</v>
      </c>
      <c r="J29" t="s">
        <v>5</v>
      </c>
      <c r="K29">
        <f t="shared" ca="1" si="7"/>
        <v>8</v>
      </c>
      <c r="L29">
        <f t="shared" ca="1" si="8"/>
        <v>7</v>
      </c>
      <c r="M29" t="s">
        <v>3</v>
      </c>
      <c r="N29">
        <f t="shared" ca="1" si="9"/>
        <v>16</v>
      </c>
      <c r="O29">
        <f t="shared" ca="1" si="9"/>
        <v>21</v>
      </c>
      <c r="P29" t="str">
        <f t="shared" ca="1" si="10"/>
        <v/>
      </c>
      <c r="Q29" t="str">
        <f t="shared" ca="1" si="11"/>
        <v/>
      </c>
      <c r="R29" t="str">
        <f t="shared" ca="1" si="12"/>
        <v/>
      </c>
      <c r="U29">
        <f t="shared" ca="1" si="13"/>
        <v>1</v>
      </c>
      <c r="W29">
        <f t="shared" ca="1" si="14"/>
        <v>3</v>
      </c>
      <c r="X29">
        <f t="shared" ca="1" si="14"/>
        <v>8</v>
      </c>
    </row>
    <row r="30" spans="1:24" x14ac:dyDescent="0.35">
      <c r="A30">
        <f t="shared" ca="1" si="0"/>
        <v>11</v>
      </c>
      <c r="B30">
        <f t="shared" ca="1" si="1"/>
        <v>0.69327115667078432</v>
      </c>
      <c r="C30">
        <f t="shared" ca="1" si="2"/>
        <v>7</v>
      </c>
      <c r="D30">
        <f t="shared" ca="1" si="3"/>
        <v>3</v>
      </c>
      <c r="E30">
        <f t="shared" ca="1" si="4"/>
        <v>6</v>
      </c>
      <c r="F30">
        <f t="shared" ca="1" si="5"/>
        <v>4</v>
      </c>
      <c r="G30" t="s">
        <v>2</v>
      </c>
      <c r="H30">
        <f t="shared" ca="1" si="6"/>
        <v>7</v>
      </c>
      <c r="I30">
        <f t="shared" ca="1" si="6"/>
        <v>3</v>
      </c>
      <c r="J30" t="s">
        <v>5</v>
      </c>
      <c r="K30">
        <f t="shared" ca="1" si="7"/>
        <v>4</v>
      </c>
      <c r="L30">
        <f t="shared" ca="1" si="8"/>
        <v>6</v>
      </c>
      <c r="M30" t="s">
        <v>3</v>
      </c>
      <c r="N30">
        <f t="shared" ca="1" si="9"/>
        <v>28</v>
      </c>
      <c r="O30">
        <f t="shared" ca="1" si="9"/>
        <v>18</v>
      </c>
      <c r="P30" t="str">
        <f t="shared" ca="1" si="10"/>
        <v>=</v>
      </c>
      <c r="Q30">
        <f t="shared" ca="1" si="11"/>
        <v>14</v>
      </c>
      <c r="R30">
        <f t="shared" ca="1" si="12"/>
        <v>9</v>
      </c>
      <c r="U30">
        <f t="shared" ca="1" si="13"/>
        <v>2</v>
      </c>
      <c r="W30">
        <f t="shared" ca="1" si="14"/>
        <v>3</v>
      </c>
      <c r="X30">
        <f t="shared" ca="1" si="14"/>
        <v>4</v>
      </c>
    </row>
    <row r="31" spans="1:24" x14ac:dyDescent="0.35">
      <c r="A31">
        <f t="shared" ca="1" si="0"/>
        <v>39</v>
      </c>
      <c r="B31">
        <f t="shared" ca="1" si="1"/>
        <v>6.0840023100057206E-2</v>
      </c>
      <c r="C31">
        <f t="shared" ca="1" si="2"/>
        <v>4</v>
      </c>
      <c r="D31">
        <f t="shared" ca="1" si="3"/>
        <v>2</v>
      </c>
      <c r="E31">
        <f t="shared" ca="1" si="4"/>
        <v>5</v>
      </c>
      <c r="F31">
        <f t="shared" ca="1" si="5"/>
        <v>8</v>
      </c>
      <c r="G31" t="s">
        <v>2</v>
      </c>
      <c r="H31">
        <f t="shared" ca="1" si="6"/>
        <v>4</v>
      </c>
      <c r="I31">
        <f t="shared" ca="1" si="6"/>
        <v>2</v>
      </c>
      <c r="J31" t="s">
        <v>5</v>
      </c>
      <c r="K31">
        <f t="shared" ca="1" si="7"/>
        <v>8</v>
      </c>
      <c r="L31">
        <f t="shared" ca="1" si="8"/>
        <v>5</v>
      </c>
      <c r="M31" t="s">
        <v>3</v>
      </c>
      <c r="N31">
        <f t="shared" ca="1" si="9"/>
        <v>32</v>
      </c>
      <c r="O31">
        <f t="shared" ca="1" si="9"/>
        <v>10</v>
      </c>
      <c r="P31" t="str">
        <f t="shared" ca="1" si="10"/>
        <v>=</v>
      </c>
      <c r="Q31">
        <f t="shared" ca="1" si="11"/>
        <v>16</v>
      </c>
      <c r="R31">
        <f t="shared" ca="1" si="12"/>
        <v>5</v>
      </c>
      <c r="U31">
        <f t="shared" ca="1" si="13"/>
        <v>2</v>
      </c>
      <c r="W31">
        <f t="shared" ca="1" si="14"/>
        <v>2</v>
      </c>
      <c r="X31">
        <f t="shared" ca="1" si="14"/>
        <v>8</v>
      </c>
    </row>
    <row r="32" spans="1:24" x14ac:dyDescent="0.35">
      <c r="A32">
        <f t="shared" ca="1" si="0"/>
        <v>10</v>
      </c>
      <c r="B32">
        <f t="shared" ca="1" si="1"/>
        <v>0.78224981543501226</v>
      </c>
      <c r="C32">
        <f t="shared" ca="1" si="2"/>
        <v>4</v>
      </c>
      <c r="D32">
        <f t="shared" ca="1" si="3"/>
        <v>5</v>
      </c>
      <c r="E32">
        <f t="shared" ca="1" si="4"/>
        <v>3</v>
      </c>
      <c r="F32">
        <f t="shared" ca="1" si="5"/>
        <v>6</v>
      </c>
      <c r="G32" t="s">
        <v>2</v>
      </c>
      <c r="H32">
        <f t="shared" ca="1" si="6"/>
        <v>4</v>
      </c>
      <c r="I32">
        <f t="shared" ca="1" si="6"/>
        <v>5</v>
      </c>
      <c r="J32" t="s">
        <v>5</v>
      </c>
      <c r="K32">
        <f t="shared" ca="1" si="7"/>
        <v>6</v>
      </c>
      <c r="L32">
        <f t="shared" ca="1" si="8"/>
        <v>3</v>
      </c>
      <c r="M32" t="s">
        <v>3</v>
      </c>
      <c r="N32">
        <f t="shared" ca="1" si="9"/>
        <v>24</v>
      </c>
      <c r="O32">
        <f t="shared" ca="1" si="9"/>
        <v>15</v>
      </c>
      <c r="P32" t="str">
        <f t="shared" ca="1" si="10"/>
        <v>=</v>
      </c>
      <c r="Q32">
        <f t="shared" ca="1" si="11"/>
        <v>8</v>
      </c>
      <c r="R32">
        <f t="shared" ca="1" si="12"/>
        <v>5</v>
      </c>
      <c r="U32">
        <f t="shared" ca="1" si="13"/>
        <v>3</v>
      </c>
      <c r="W32">
        <f t="shared" ca="1" si="14"/>
        <v>5</v>
      </c>
      <c r="X32">
        <f t="shared" ca="1" si="14"/>
        <v>6</v>
      </c>
    </row>
    <row r="33" spans="1:24" x14ac:dyDescent="0.35">
      <c r="A33">
        <f t="shared" ca="1" si="0"/>
        <v>31</v>
      </c>
      <c r="B33">
        <f t="shared" ca="1" si="1"/>
        <v>0.1724150823380014</v>
      </c>
      <c r="C33">
        <f t="shared" ca="1" si="2"/>
        <v>4</v>
      </c>
      <c r="D33">
        <f t="shared" ca="1" si="3"/>
        <v>8</v>
      </c>
      <c r="E33">
        <f t="shared" ca="1" si="4"/>
        <v>2</v>
      </c>
      <c r="F33">
        <f t="shared" ca="1" si="5"/>
        <v>5</v>
      </c>
      <c r="G33" t="s">
        <v>2</v>
      </c>
      <c r="H33">
        <f t="shared" ca="1" si="6"/>
        <v>4</v>
      </c>
      <c r="I33">
        <f t="shared" ca="1" si="6"/>
        <v>8</v>
      </c>
      <c r="J33" t="s">
        <v>5</v>
      </c>
      <c r="K33">
        <f t="shared" ca="1" si="7"/>
        <v>5</v>
      </c>
      <c r="L33">
        <f t="shared" ca="1" si="8"/>
        <v>2</v>
      </c>
      <c r="M33" t="s">
        <v>3</v>
      </c>
      <c r="N33">
        <f t="shared" ca="1" si="9"/>
        <v>20</v>
      </c>
      <c r="O33">
        <f t="shared" ca="1" si="9"/>
        <v>16</v>
      </c>
      <c r="P33" t="str">
        <f t="shared" ca="1" si="10"/>
        <v>=</v>
      </c>
      <c r="Q33">
        <f t="shared" ca="1" si="11"/>
        <v>5</v>
      </c>
      <c r="R33">
        <f t="shared" ca="1" si="12"/>
        <v>4</v>
      </c>
      <c r="U33">
        <f t="shared" ca="1" si="13"/>
        <v>4</v>
      </c>
      <c r="W33">
        <f t="shared" ca="1" si="14"/>
        <v>8</v>
      </c>
      <c r="X33">
        <f t="shared" ca="1" si="14"/>
        <v>5</v>
      </c>
    </row>
    <row r="34" spans="1:24" x14ac:dyDescent="0.35">
      <c r="A34">
        <f t="shared" ca="1" si="0"/>
        <v>13</v>
      </c>
      <c r="B34">
        <f t="shared" ca="1" si="1"/>
        <v>0.60212801128280524</v>
      </c>
      <c r="C34">
        <f t="shared" ca="1" si="2"/>
        <v>7</v>
      </c>
      <c r="D34">
        <f t="shared" ca="1" si="3"/>
        <v>4</v>
      </c>
      <c r="E34">
        <f t="shared" ca="1" si="4"/>
        <v>4</v>
      </c>
      <c r="F34">
        <f t="shared" ca="1" si="5"/>
        <v>6</v>
      </c>
      <c r="G34" t="s">
        <v>2</v>
      </c>
      <c r="H34">
        <f t="shared" ca="1" si="6"/>
        <v>7</v>
      </c>
      <c r="I34">
        <f t="shared" ca="1" si="6"/>
        <v>4</v>
      </c>
      <c r="J34" t="s">
        <v>5</v>
      </c>
      <c r="K34">
        <f t="shared" ca="1" si="7"/>
        <v>6</v>
      </c>
      <c r="L34">
        <f t="shared" ca="1" si="8"/>
        <v>4</v>
      </c>
      <c r="M34" t="s">
        <v>3</v>
      </c>
      <c r="N34">
        <f t="shared" ca="1" si="9"/>
        <v>42</v>
      </c>
      <c r="O34">
        <f t="shared" ca="1" si="9"/>
        <v>16</v>
      </c>
      <c r="P34" t="str">
        <f t="shared" ca="1" si="10"/>
        <v>=</v>
      </c>
      <c r="Q34">
        <f t="shared" ca="1" si="11"/>
        <v>21</v>
      </c>
      <c r="R34">
        <f t="shared" ca="1" si="12"/>
        <v>8</v>
      </c>
      <c r="U34">
        <f t="shared" ca="1" si="13"/>
        <v>2</v>
      </c>
      <c r="W34">
        <f t="shared" ca="1" si="14"/>
        <v>4</v>
      </c>
      <c r="X34">
        <f t="shared" ca="1" si="14"/>
        <v>6</v>
      </c>
    </row>
    <row r="35" spans="1:24" x14ac:dyDescent="0.35">
      <c r="A35">
        <f t="shared" ca="1" si="0"/>
        <v>28</v>
      </c>
      <c r="B35">
        <f t="shared" ca="1" si="1"/>
        <v>0.27290485828985123</v>
      </c>
      <c r="C35">
        <f t="shared" ca="1" si="2"/>
        <v>3</v>
      </c>
      <c r="D35">
        <f t="shared" ca="1" si="3"/>
        <v>7</v>
      </c>
      <c r="E35">
        <f t="shared" ca="1" si="4"/>
        <v>5</v>
      </c>
      <c r="F35">
        <f t="shared" ca="1" si="5"/>
        <v>6</v>
      </c>
      <c r="G35" t="s">
        <v>2</v>
      </c>
      <c r="H35">
        <f t="shared" ca="1" si="6"/>
        <v>3</v>
      </c>
      <c r="I35">
        <f t="shared" ca="1" si="6"/>
        <v>7</v>
      </c>
      <c r="J35" t="s">
        <v>5</v>
      </c>
      <c r="K35">
        <f t="shared" ca="1" si="7"/>
        <v>6</v>
      </c>
      <c r="L35">
        <f t="shared" ca="1" si="8"/>
        <v>5</v>
      </c>
      <c r="M35" t="s">
        <v>3</v>
      </c>
      <c r="N35">
        <f t="shared" ca="1" si="9"/>
        <v>18</v>
      </c>
      <c r="O35">
        <f t="shared" ca="1" si="9"/>
        <v>35</v>
      </c>
      <c r="P35" t="str">
        <f t="shared" ca="1" si="10"/>
        <v/>
      </c>
      <c r="Q35" t="str">
        <f t="shared" ca="1" si="11"/>
        <v/>
      </c>
      <c r="R35" t="str">
        <f t="shared" ca="1" si="12"/>
        <v/>
      </c>
      <c r="U35">
        <f t="shared" ca="1" si="13"/>
        <v>1</v>
      </c>
      <c r="W35">
        <f t="shared" ca="1" si="14"/>
        <v>7</v>
      </c>
      <c r="X35">
        <f t="shared" ca="1" si="14"/>
        <v>5</v>
      </c>
    </row>
    <row r="36" spans="1:24" x14ac:dyDescent="0.35">
      <c r="A36">
        <f t="shared" ca="1" si="0"/>
        <v>35</v>
      </c>
      <c r="B36">
        <f t="shared" ca="1" si="1"/>
        <v>0.12137810930155901</v>
      </c>
      <c r="C36">
        <f t="shared" ca="1" si="2"/>
        <v>9</v>
      </c>
      <c r="D36">
        <f t="shared" ca="1" si="3"/>
        <v>6</v>
      </c>
      <c r="E36">
        <f t="shared" ca="1" si="4"/>
        <v>9</v>
      </c>
      <c r="F36">
        <f t="shared" ca="1" si="5"/>
        <v>8</v>
      </c>
      <c r="G36" t="s">
        <v>2</v>
      </c>
      <c r="H36">
        <f t="shared" ca="1" si="6"/>
        <v>9</v>
      </c>
      <c r="I36">
        <f t="shared" ca="1" si="6"/>
        <v>6</v>
      </c>
      <c r="J36" t="s">
        <v>5</v>
      </c>
      <c r="K36">
        <f t="shared" ca="1" si="7"/>
        <v>8</v>
      </c>
      <c r="L36">
        <f t="shared" ca="1" si="8"/>
        <v>9</v>
      </c>
      <c r="M36" t="s">
        <v>3</v>
      </c>
      <c r="N36">
        <f t="shared" ca="1" si="9"/>
        <v>72</v>
      </c>
      <c r="O36">
        <f t="shared" ca="1" si="9"/>
        <v>54</v>
      </c>
      <c r="P36" t="str">
        <f t="shared" ca="1" si="10"/>
        <v>=</v>
      </c>
      <c r="Q36">
        <f t="shared" ca="1" si="11"/>
        <v>4</v>
      </c>
      <c r="R36">
        <f t="shared" ca="1" si="12"/>
        <v>3</v>
      </c>
      <c r="U36">
        <f t="shared" ca="1" si="13"/>
        <v>18</v>
      </c>
      <c r="W36">
        <f t="shared" ca="1" si="14"/>
        <v>6</v>
      </c>
      <c r="X36">
        <f t="shared" ca="1" si="14"/>
        <v>8</v>
      </c>
    </row>
    <row r="37" spans="1:24" x14ac:dyDescent="0.35">
      <c r="A37">
        <f t="shared" ca="1" si="0"/>
        <v>24</v>
      </c>
      <c r="B37">
        <f t="shared" ca="1" si="1"/>
        <v>0.33113247084044284</v>
      </c>
      <c r="C37">
        <f t="shared" ca="1" si="2"/>
        <v>3</v>
      </c>
      <c r="D37">
        <f t="shared" ca="1" si="3"/>
        <v>7</v>
      </c>
      <c r="E37">
        <f t="shared" ca="1" si="4"/>
        <v>3</v>
      </c>
      <c r="F37">
        <f t="shared" ca="1" si="5"/>
        <v>4</v>
      </c>
      <c r="G37" t="s">
        <v>2</v>
      </c>
      <c r="H37">
        <f t="shared" ca="1" si="6"/>
        <v>3</v>
      </c>
      <c r="I37">
        <f t="shared" ca="1" si="6"/>
        <v>7</v>
      </c>
      <c r="J37" t="s">
        <v>5</v>
      </c>
      <c r="K37">
        <f t="shared" ca="1" si="7"/>
        <v>4</v>
      </c>
      <c r="L37">
        <f t="shared" ca="1" si="8"/>
        <v>3</v>
      </c>
      <c r="M37" t="s">
        <v>3</v>
      </c>
      <c r="N37">
        <f t="shared" ca="1" si="9"/>
        <v>12</v>
      </c>
      <c r="O37">
        <f t="shared" ca="1" si="9"/>
        <v>21</v>
      </c>
      <c r="P37" t="str">
        <f t="shared" ca="1" si="10"/>
        <v>=</v>
      </c>
      <c r="Q37">
        <f t="shared" ca="1" si="11"/>
        <v>4</v>
      </c>
      <c r="R37">
        <f t="shared" ca="1" si="12"/>
        <v>7</v>
      </c>
      <c r="U37">
        <f t="shared" ca="1" si="13"/>
        <v>3</v>
      </c>
      <c r="W37">
        <f t="shared" ca="1" si="14"/>
        <v>7</v>
      </c>
      <c r="X37">
        <f t="shared" ca="1" si="14"/>
        <v>4</v>
      </c>
    </row>
    <row r="38" spans="1:24" x14ac:dyDescent="0.35">
      <c r="A38">
        <f t="shared" ca="1" si="0"/>
        <v>37</v>
      </c>
      <c r="B38">
        <f t="shared" ca="1" si="1"/>
        <v>8.0000815291620397E-2</v>
      </c>
      <c r="C38">
        <f t="shared" ca="1" si="2"/>
        <v>6</v>
      </c>
      <c r="D38">
        <f t="shared" ca="1" si="3"/>
        <v>2</v>
      </c>
      <c r="E38">
        <f t="shared" ca="1" si="4"/>
        <v>5</v>
      </c>
      <c r="F38">
        <f t="shared" ca="1" si="5"/>
        <v>4</v>
      </c>
      <c r="G38" t="s">
        <v>2</v>
      </c>
      <c r="H38">
        <f t="shared" ca="1" si="6"/>
        <v>6</v>
      </c>
      <c r="I38">
        <f t="shared" ca="1" si="6"/>
        <v>2</v>
      </c>
      <c r="J38" t="s">
        <v>5</v>
      </c>
      <c r="K38">
        <f t="shared" ca="1" si="7"/>
        <v>4</v>
      </c>
      <c r="L38">
        <f t="shared" ca="1" si="8"/>
        <v>5</v>
      </c>
      <c r="M38" t="s">
        <v>3</v>
      </c>
      <c r="N38">
        <f t="shared" ca="1" si="9"/>
        <v>24</v>
      </c>
      <c r="O38">
        <f t="shared" ca="1" si="9"/>
        <v>10</v>
      </c>
      <c r="P38" t="str">
        <f t="shared" ca="1" si="10"/>
        <v>=</v>
      </c>
      <c r="Q38">
        <f t="shared" ca="1" si="11"/>
        <v>12</v>
      </c>
      <c r="R38">
        <f t="shared" ca="1" si="12"/>
        <v>5</v>
      </c>
      <c r="U38">
        <f t="shared" ca="1" si="13"/>
        <v>2</v>
      </c>
      <c r="W38">
        <f t="shared" ca="1" si="14"/>
        <v>2</v>
      </c>
      <c r="X38">
        <f t="shared" ca="1" si="14"/>
        <v>4</v>
      </c>
    </row>
    <row r="39" spans="1:24" x14ac:dyDescent="0.35">
      <c r="A39">
        <f t="shared" ca="1" si="0"/>
        <v>17</v>
      </c>
      <c r="B39">
        <f t="shared" ca="1" si="1"/>
        <v>0.53160014456963334</v>
      </c>
      <c r="C39">
        <f t="shared" ca="1" si="2"/>
        <v>9</v>
      </c>
      <c r="D39">
        <f t="shared" ca="1" si="3"/>
        <v>10</v>
      </c>
      <c r="E39">
        <f t="shared" ca="1" si="4"/>
        <v>5</v>
      </c>
      <c r="F39">
        <f t="shared" ca="1" si="5"/>
        <v>8</v>
      </c>
      <c r="G39" t="s">
        <v>2</v>
      </c>
      <c r="H39">
        <f t="shared" ca="1" si="6"/>
        <v>9</v>
      </c>
      <c r="I39">
        <f t="shared" ca="1" si="6"/>
        <v>10</v>
      </c>
      <c r="J39" t="s">
        <v>5</v>
      </c>
      <c r="K39">
        <f t="shared" ca="1" si="7"/>
        <v>8</v>
      </c>
      <c r="L39">
        <f t="shared" ca="1" si="8"/>
        <v>5</v>
      </c>
      <c r="M39" t="s">
        <v>3</v>
      </c>
      <c r="N39">
        <f t="shared" ca="1" si="9"/>
        <v>72</v>
      </c>
      <c r="O39">
        <f t="shared" ca="1" si="9"/>
        <v>50</v>
      </c>
      <c r="P39" t="str">
        <f t="shared" ca="1" si="10"/>
        <v>=</v>
      </c>
      <c r="Q39">
        <f t="shared" ca="1" si="11"/>
        <v>36</v>
      </c>
      <c r="R39">
        <f t="shared" ca="1" si="12"/>
        <v>25</v>
      </c>
      <c r="U39">
        <f t="shared" ca="1" si="13"/>
        <v>2</v>
      </c>
      <c r="W39">
        <f t="shared" ca="1" si="14"/>
        <v>9</v>
      </c>
      <c r="X39">
        <f t="shared" ca="1" si="14"/>
        <v>8</v>
      </c>
    </row>
    <row r="40" spans="1:24" x14ac:dyDescent="0.35">
      <c r="A40">
        <f t="shared" ca="1" si="0"/>
        <v>34</v>
      </c>
      <c r="B40">
        <f t="shared" ca="1" si="1"/>
        <v>0.12227219320925276</v>
      </c>
      <c r="C40">
        <f t="shared" ca="1" si="2"/>
        <v>8</v>
      </c>
      <c r="D40">
        <f t="shared" ca="1" si="3"/>
        <v>2</v>
      </c>
      <c r="E40">
        <f t="shared" ca="1" si="4"/>
        <v>4</v>
      </c>
      <c r="F40">
        <f t="shared" ca="1" si="5"/>
        <v>2</v>
      </c>
      <c r="G40" t="s">
        <v>2</v>
      </c>
      <c r="H40">
        <f t="shared" ca="1" si="6"/>
        <v>8</v>
      </c>
      <c r="I40">
        <f t="shared" ca="1" si="6"/>
        <v>2</v>
      </c>
      <c r="J40" t="s">
        <v>5</v>
      </c>
      <c r="K40">
        <f t="shared" ca="1" si="7"/>
        <v>2</v>
      </c>
      <c r="L40">
        <f t="shared" ca="1" si="8"/>
        <v>4</v>
      </c>
      <c r="M40" t="s">
        <v>3</v>
      </c>
      <c r="N40">
        <f t="shared" ca="1" si="9"/>
        <v>16</v>
      </c>
      <c r="O40">
        <f t="shared" ca="1" si="9"/>
        <v>8</v>
      </c>
      <c r="P40" t="str">
        <f t="shared" ca="1" si="10"/>
        <v>=</v>
      </c>
      <c r="Q40">
        <f t="shared" ca="1" si="11"/>
        <v>2</v>
      </c>
      <c r="R40">
        <f t="shared" ca="1" si="12"/>
        <v>1</v>
      </c>
      <c r="U40">
        <f t="shared" ca="1" si="13"/>
        <v>8</v>
      </c>
      <c r="W40">
        <f t="shared" ca="1" si="14"/>
        <v>2</v>
      </c>
      <c r="X40">
        <f t="shared" ca="1" si="14"/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0"/>
  <sheetViews>
    <sheetView topLeftCell="H1" zoomScaleNormal="100" workbookViewId="0">
      <selection activeCell="R2" sqref="R2"/>
    </sheetView>
  </sheetViews>
  <sheetFormatPr baseColWidth="10" defaultRowHeight="14.5" x14ac:dyDescent="0.35"/>
  <sheetData>
    <row r="1" spans="1:24" x14ac:dyDescent="0.35">
      <c r="A1">
        <f t="shared" ref="A1:A40" ca="1" si="0">_xlfn.RANK.EQ(B1,$B$1:$B$40)</f>
        <v>14</v>
      </c>
      <c r="B1">
        <f t="shared" ref="B1:B40" ca="1" si="1">RAND()</f>
        <v>0.691895611264286</v>
      </c>
      <c r="C1">
        <f t="shared" ref="C1:C40" ca="1" si="2">ROUND(RAND()*8+1.5,0)</f>
        <v>6</v>
      </c>
      <c r="D1">
        <f t="shared" ref="D1:D40" ca="1" si="3">IF(C1=W1,C1+1,W1)</f>
        <v>8</v>
      </c>
      <c r="E1">
        <f t="shared" ref="E1:E40" ca="1" si="4">ROUND(RAND()*8+1.5,0)</f>
        <v>6</v>
      </c>
      <c r="F1">
        <f t="shared" ref="F1:F40" ca="1" si="5">IF(E1=X1,E1+1,X1)</f>
        <v>5</v>
      </c>
      <c r="G1" t="s">
        <v>0</v>
      </c>
      <c r="H1">
        <f t="shared" ref="H1:H40" ca="1" si="6">C1*T1/D1</f>
        <v>30</v>
      </c>
      <c r="I1">
        <f t="shared" ref="I1:I40" ca="1" si="7">T1</f>
        <v>40</v>
      </c>
      <c r="J1" t="s">
        <v>0</v>
      </c>
      <c r="K1">
        <f t="shared" ref="K1:K40" ca="1" si="8">E1*T1/F1</f>
        <v>48</v>
      </c>
      <c r="L1">
        <f t="shared" ref="L1:L40" ca="1" si="9">I1</f>
        <v>40</v>
      </c>
      <c r="M1" t="s">
        <v>3</v>
      </c>
      <c r="N1">
        <f t="shared" ref="N1:N20" ca="1" si="10">H1+K1</f>
        <v>78</v>
      </c>
      <c r="O1">
        <f t="shared" ref="O1:O40" ca="1" si="11">L1</f>
        <v>40</v>
      </c>
      <c r="P1" t="str">
        <f t="shared" ref="P1:P40" ca="1" si="12">IF(U1&gt;1,"=","")</f>
        <v>=</v>
      </c>
      <c r="Q1">
        <f t="shared" ref="Q1:Q40" ca="1" si="13">IF(U1&gt;1,N1/U1,"")</f>
        <v>39</v>
      </c>
      <c r="R1">
        <f t="shared" ref="R1:R40" ca="1" si="14">IF(U1&gt;1,O1/U1,"")</f>
        <v>20</v>
      </c>
      <c r="T1">
        <f t="shared" ref="T1:T40" ca="1" si="15">LCM(D1,F1)</f>
        <v>40</v>
      </c>
      <c r="U1">
        <f t="shared" ref="U1:U40" ca="1" si="16">IF(N1="",GCD(ABS(H1),ABS(I1)),IF(N1=0,1,GCD(ABS(N1),ABS(O1))))</f>
        <v>2</v>
      </c>
      <c r="W1">
        <f t="shared" ref="W1:X40" ca="1" si="17">ROUND(RAND()*8+1.5,0)</f>
        <v>8</v>
      </c>
      <c r="X1">
        <f t="shared" ca="1" si="17"/>
        <v>5</v>
      </c>
    </row>
    <row r="2" spans="1:24" x14ac:dyDescent="0.35">
      <c r="A2">
        <f t="shared" ca="1" si="0"/>
        <v>37</v>
      </c>
      <c r="B2">
        <f t="shared" ca="1" si="1"/>
        <v>6.5325934071935765E-2</v>
      </c>
      <c r="C2">
        <f t="shared" ca="1" si="2"/>
        <v>9</v>
      </c>
      <c r="D2">
        <f t="shared" ca="1" si="3"/>
        <v>6</v>
      </c>
      <c r="E2">
        <f t="shared" ca="1" si="4"/>
        <v>7</v>
      </c>
      <c r="F2">
        <f t="shared" ca="1" si="5"/>
        <v>2</v>
      </c>
      <c r="G2" t="s">
        <v>0</v>
      </c>
      <c r="H2">
        <f t="shared" ca="1" si="6"/>
        <v>9</v>
      </c>
      <c r="I2">
        <f t="shared" ca="1" si="7"/>
        <v>6</v>
      </c>
      <c r="J2" t="s">
        <v>0</v>
      </c>
      <c r="K2">
        <f t="shared" ca="1" si="8"/>
        <v>21</v>
      </c>
      <c r="L2">
        <f t="shared" ca="1" si="9"/>
        <v>6</v>
      </c>
      <c r="M2" t="s">
        <v>3</v>
      </c>
      <c r="N2">
        <f t="shared" ca="1" si="10"/>
        <v>30</v>
      </c>
      <c r="O2">
        <f t="shared" ca="1" si="11"/>
        <v>6</v>
      </c>
      <c r="P2" t="str">
        <f t="shared" ca="1" si="12"/>
        <v>=</v>
      </c>
      <c r="Q2">
        <f t="shared" ca="1" si="13"/>
        <v>5</v>
      </c>
      <c r="R2">
        <f t="shared" ca="1" si="14"/>
        <v>1</v>
      </c>
      <c r="T2">
        <f t="shared" ca="1" si="15"/>
        <v>6</v>
      </c>
      <c r="U2">
        <f t="shared" ca="1" si="16"/>
        <v>6</v>
      </c>
      <c r="W2">
        <f t="shared" ca="1" si="17"/>
        <v>6</v>
      </c>
      <c r="X2">
        <f t="shared" ca="1" si="17"/>
        <v>2</v>
      </c>
    </row>
    <row r="3" spans="1:24" x14ac:dyDescent="0.35">
      <c r="A3">
        <f t="shared" ca="1" si="0"/>
        <v>6</v>
      </c>
      <c r="B3">
        <f t="shared" ca="1" si="1"/>
        <v>0.9464089938064465</v>
      </c>
      <c r="C3">
        <f t="shared" ca="1" si="2"/>
        <v>4</v>
      </c>
      <c r="D3">
        <f t="shared" ca="1" si="3"/>
        <v>2</v>
      </c>
      <c r="E3">
        <f t="shared" ca="1" si="4"/>
        <v>3</v>
      </c>
      <c r="F3">
        <f t="shared" ca="1" si="5"/>
        <v>4</v>
      </c>
      <c r="G3" t="s">
        <v>0</v>
      </c>
      <c r="H3">
        <f t="shared" ca="1" si="6"/>
        <v>8</v>
      </c>
      <c r="I3">
        <f t="shared" ca="1" si="7"/>
        <v>4</v>
      </c>
      <c r="J3" t="s">
        <v>0</v>
      </c>
      <c r="K3">
        <f t="shared" ca="1" si="8"/>
        <v>3</v>
      </c>
      <c r="L3">
        <f t="shared" ca="1" si="9"/>
        <v>4</v>
      </c>
      <c r="M3" t="s">
        <v>3</v>
      </c>
      <c r="N3">
        <f t="shared" ca="1" si="10"/>
        <v>11</v>
      </c>
      <c r="O3">
        <f t="shared" ca="1" si="11"/>
        <v>4</v>
      </c>
      <c r="P3" t="str">
        <f t="shared" ca="1" si="12"/>
        <v/>
      </c>
      <c r="Q3" t="str">
        <f t="shared" ca="1" si="13"/>
        <v/>
      </c>
      <c r="R3" t="str">
        <f t="shared" ca="1" si="14"/>
        <v/>
      </c>
      <c r="T3">
        <f t="shared" ca="1" si="15"/>
        <v>4</v>
      </c>
      <c r="U3">
        <f t="shared" ca="1" si="16"/>
        <v>1</v>
      </c>
      <c r="W3">
        <f t="shared" ca="1" si="17"/>
        <v>2</v>
      </c>
      <c r="X3">
        <f t="shared" ca="1" si="17"/>
        <v>4</v>
      </c>
    </row>
    <row r="4" spans="1:24" x14ac:dyDescent="0.35">
      <c r="A4">
        <f t="shared" ca="1" si="0"/>
        <v>16</v>
      </c>
      <c r="B4">
        <f t="shared" ca="1" si="1"/>
        <v>0.5991776718368812</v>
      </c>
      <c r="C4">
        <f t="shared" ca="1" si="2"/>
        <v>3</v>
      </c>
      <c r="D4">
        <f t="shared" ca="1" si="3"/>
        <v>2</v>
      </c>
      <c r="E4">
        <f t="shared" ca="1" si="4"/>
        <v>2</v>
      </c>
      <c r="F4">
        <f t="shared" ca="1" si="5"/>
        <v>6</v>
      </c>
      <c r="G4" t="s">
        <v>0</v>
      </c>
      <c r="H4">
        <f t="shared" ca="1" si="6"/>
        <v>9</v>
      </c>
      <c r="I4">
        <f t="shared" ca="1" si="7"/>
        <v>6</v>
      </c>
      <c r="J4" t="s">
        <v>0</v>
      </c>
      <c r="K4">
        <f t="shared" ca="1" si="8"/>
        <v>2</v>
      </c>
      <c r="L4">
        <f t="shared" ca="1" si="9"/>
        <v>6</v>
      </c>
      <c r="M4" t="s">
        <v>3</v>
      </c>
      <c r="N4">
        <f t="shared" ca="1" si="10"/>
        <v>11</v>
      </c>
      <c r="O4">
        <f t="shared" ca="1" si="11"/>
        <v>6</v>
      </c>
      <c r="P4" t="str">
        <f t="shared" ca="1" si="12"/>
        <v/>
      </c>
      <c r="Q4" t="str">
        <f t="shared" ca="1" si="13"/>
        <v/>
      </c>
      <c r="R4" t="str">
        <f t="shared" ca="1" si="14"/>
        <v/>
      </c>
      <c r="T4">
        <f t="shared" ca="1" si="15"/>
        <v>6</v>
      </c>
      <c r="U4">
        <f t="shared" ca="1" si="16"/>
        <v>1</v>
      </c>
      <c r="W4">
        <f t="shared" ca="1" si="17"/>
        <v>2</v>
      </c>
      <c r="X4">
        <f t="shared" ca="1" si="17"/>
        <v>6</v>
      </c>
    </row>
    <row r="5" spans="1:24" x14ac:dyDescent="0.35">
      <c r="A5">
        <f t="shared" ca="1" si="0"/>
        <v>3</v>
      </c>
      <c r="B5">
        <f t="shared" ca="1" si="1"/>
        <v>0.97740912073587505</v>
      </c>
      <c r="C5">
        <f t="shared" ca="1" si="2"/>
        <v>5</v>
      </c>
      <c r="D5">
        <f t="shared" ca="1" si="3"/>
        <v>4</v>
      </c>
      <c r="E5">
        <f t="shared" ca="1" si="4"/>
        <v>5</v>
      </c>
      <c r="F5">
        <f t="shared" ca="1" si="5"/>
        <v>6</v>
      </c>
      <c r="G5" t="s">
        <v>0</v>
      </c>
      <c r="H5">
        <f t="shared" ca="1" si="6"/>
        <v>15</v>
      </c>
      <c r="I5">
        <f t="shared" ca="1" si="7"/>
        <v>12</v>
      </c>
      <c r="J5" t="s">
        <v>0</v>
      </c>
      <c r="K5">
        <f t="shared" ca="1" si="8"/>
        <v>10</v>
      </c>
      <c r="L5">
        <f t="shared" ca="1" si="9"/>
        <v>12</v>
      </c>
      <c r="M5" t="s">
        <v>3</v>
      </c>
      <c r="N5">
        <f t="shared" ca="1" si="10"/>
        <v>25</v>
      </c>
      <c r="O5">
        <f t="shared" ca="1" si="11"/>
        <v>12</v>
      </c>
      <c r="P5" t="str">
        <f t="shared" ca="1" si="12"/>
        <v/>
      </c>
      <c r="Q5" t="str">
        <f t="shared" ca="1" si="13"/>
        <v/>
      </c>
      <c r="R5" t="str">
        <f t="shared" ca="1" si="14"/>
        <v/>
      </c>
      <c r="T5">
        <f t="shared" ca="1" si="15"/>
        <v>12</v>
      </c>
      <c r="U5">
        <f t="shared" ca="1" si="16"/>
        <v>1</v>
      </c>
      <c r="W5">
        <f t="shared" ca="1" si="17"/>
        <v>4</v>
      </c>
      <c r="X5">
        <f t="shared" ca="1" si="17"/>
        <v>6</v>
      </c>
    </row>
    <row r="6" spans="1:24" x14ac:dyDescent="0.35">
      <c r="A6">
        <f t="shared" ca="1" si="0"/>
        <v>13</v>
      </c>
      <c r="B6">
        <f t="shared" ca="1" si="1"/>
        <v>0.69263434296435356</v>
      </c>
      <c r="C6">
        <f t="shared" ca="1" si="2"/>
        <v>4</v>
      </c>
      <c r="D6">
        <f t="shared" ca="1" si="3"/>
        <v>8</v>
      </c>
      <c r="E6">
        <f t="shared" ca="1" si="4"/>
        <v>5</v>
      </c>
      <c r="F6">
        <f t="shared" ca="1" si="5"/>
        <v>9</v>
      </c>
      <c r="G6" t="s">
        <v>0</v>
      </c>
      <c r="H6">
        <f t="shared" ca="1" si="6"/>
        <v>36</v>
      </c>
      <c r="I6">
        <f t="shared" ca="1" si="7"/>
        <v>72</v>
      </c>
      <c r="J6" t="s">
        <v>0</v>
      </c>
      <c r="K6">
        <f t="shared" ca="1" si="8"/>
        <v>40</v>
      </c>
      <c r="L6">
        <f t="shared" ca="1" si="9"/>
        <v>72</v>
      </c>
      <c r="M6" t="s">
        <v>3</v>
      </c>
      <c r="N6">
        <f t="shared" ca="1" si="10"/>
        <v>76</v>
      </c>
      <c r="O6">
        <f t="shared" ca="1" si="11"/>
        <v>72</v>
      </c>
      <c r="P6" t="str">
        <f t="shared" ca="1" si="12"/>
        <v>=</v>
      </c>
      <c r="Q6">
        <f t="shared" ca="1" si="13"/>
        <v>19</v>
      </c>
      <c r="R6">
        <f t="shared" ca="1" si="14"/>
        <v>18</v>
      </c>
      <c r="T6">
        <f t="shared" ca="1" si="15"/>
        <v>72</v>
      </c>
      <c r="U6">
        <f t="shared" ca="1" si="16"/>
        <v>4</v>
      </c>
      <c r="W6">
        <f t="shared" ca="1" si="17"/>
        <v>8</v>
      </c>
      <c r="X6">
        <f t="shared" ca="1" si="17"/>
        <v>9</v>
      </c>
    </row>
    <row r="7" spans="1:24" x14ac:dyDescent="0.35">
      <c r="A7">
        <f t="shared" ca="1" si="0"/>
        <v>12</v>
      </c>
      <c r="B7">
        <f t="shared" ca="1" si="1"/>
        <v>0.6976951036731982</v>
      </c>
      <c r="C7">
        <f t="shared" ca="1" si="2"/>
        <v>6</v>
      </c>
      <c r="D7">
        <f t="shared" ca="1" si="3"/>
        <v>4</v>
      </c>
      <c r="E7">
        <f t="shared" ca="1" si="4"/>
        <v>4</v>
      </c>
      <c r="F7">
        <f t="shared" ca="1" si="5"/>
        <v>2</v>
      </c>
      <c r="G7" t="s">
        <v>0</v>
      </c>
      <c r="H7">
        <f t="shared" ca="1" si="6"/>
        <v>6</v>
      </c>
      <c r="I7">
        <f t="shared" ca="1" si="7"/>
        <v>4</v>
      </c>
      <c r="J7" t="s">
        <v>0</v>
      </c>
      <c r="K7">
        <f t="shared" ca="1" si="8"/>
        <v>8</v>
      </c>
      <c r="L7">
        <f t="shared" ca="1" si="9"/>
        <v>4</v>
      </c>
      <c r="M7" t="s">
        <v>3</v>
      </c>
      <c r="N7">
        <f t="shared" ca="1" si="10"/>
        <v>14</v>
      </c>
      <c r="O7">
        <f t="shared" ca="1" si="11"/>
        <v>4</v>
      </c>
      <c r="P7" t="str">
        <f t="shared" ca="1" si="12"/>
        <v>=</v>
      </c>
      <c r="Q7">
        <f t="shared" ca="1" si="13"/>
        <v>7</v>
      </c>
      <c r="R7">
        <f t="shared" ca="1" si="14"/>
        <v>2</v>
      </c>
      <c r="T7">
        <f t="shared" ca="1" si="15"/>
        <v>4</v>
      </c>
      <c r="U7">
        <f t="shared" ca="1" si="16"/>
        <v>2</v>
      </c>
      <c r="W7">
        <f t="shared" ca="1" si="17"/>
        <v>4</v>
      </c>
      <c r="X7">
        <f t="shared" ca="1" si="17"/>
        <v>2</v>
      </c>
    </row>
    <row r="8" spans="1:24" x14ac:dyDescent="0.35">
      <c r="A8">
        <f t="shared" ca="1" si="0"/>
        <v>28</v>
      </c>
      <c r="B8">
        <f t="shared" ca="1" si="1"/>
        <v>0.31824612557904752</v>
      </c>
      <c r="C8">
        <f t="shared" ca="1" si="2"/>
        <v>5</v>
      </c>
      <c r="D8">
        <f t="shared" ca="1" si="3"/>
        <v>2</v>
      </c>
      <c r="E8">
        <f t="shared" ca="1" si="4"/>
        <v>5</v>
      </c>
      <c r="F8">
        <f t="shared" ca="1" si="5"/>
        <v>4</v>
      </c>
      <c r="G8" t="s">
        <v>0</v>
      </c>
      <c r="H8">
        <f t="shared" ca="1" si="6"/>
        <v>10</v>
      </c>
      <c r="I8">
        <f t="shared" ca="1" si="7"/>
        <v>4</v>
      </c>
      <c r="J8" t="s">
        <v>0</v>
      </c>
      <c r="K8">
        <f t="shared" ca="1" si="8"/>
        <v>5</v>
      </c>
      <c r="L8">
        <f t="shared" ca="1" si="9"/>
        <v>4</v>
      </c>
      <c r="M8" t="s">
        <v>3</v>
      </c>
      <c r="N8">
        <f t="shared" ca="1" si="10"/>
        <v>15</v>
      </c>
      <c r="O8">
        <f t="shared" ca="1" si="11"/>
        <v>4</v>
      </c>
      <c r="P8" t="str">
        <f t="shared" ca="1" si="12"/>
        <v/>
      </c>
      <c r="Q8" t="str">
        <f t="shared" ca="1" si="13"/>
        <v/>
      </c>
      <c r="R8" t="str">
        <f t="shared" ca="1" si="14"/>
        <v/>
      </c>
      <c r="T8">
        <f t="shared" ca="1" si="15"/>
        <v>4</v>
      </c>
      <c r="U8">
        <f t="shared" ca="1" si="16"/>
        <v>1</v>
      </c>
      <c r="W8">
        <f t="shared" ca="1" si="17"/>
        <v>2</v>
      </c>
      <c r="X8">
        <f t="shared" ca="1" si="17"/>
        <v>4</v>
      </c>
    </row>
    <row r="9" spans="1:24" x14ac:dyDescent="0.35">
      <c r="A9">
        <f t="shared" ca="1" si="0"/>
        <v>10</v>
      </c>
      <c r="B9">
        <f t="shared" ca="1" si="1"/>
        <v>0.77729907689289046</v>
      </c>
      <c r="C9">
        <f t="shared" ca="1" si="2"/>
        <v>4</v>
      </c>
      <c r="D9">
        <f t="shared" ca="1" si="3"/>
        <v>5</v>
      </c>
      <c r="E9">
        <f t="shared" ca="1" si="4"/>
        <v>9</v>
      </c>
      <c r="F9">
        <f t="shared" ca="1" si="5"/>
        <v>10</v>
      </c>
      <c r="G9" t="s">
        <v>0</v>
      </c>
      <c r="H9">
        <f t="shared" ca="1" si="6"/>
        <v>8</v>
      </c>
      <c r="I9">
        <f t="shared" ca="1" si="7"/>
        <v>10</v>
      </c>
      <c r="J9" t="s">
        <v>0</v>
      </c>
      <c r="K9">
        <f t="shared" ca="1" si="8"/>
        <v>9</v>
      </c>
      <c r="L9">
        <f t="shared" ca="1" si="9"/>
        <v>10</v>
      </c>
      <c r="M9" t="s">
        <v>3</v>
      </c>
      <c r="N9">
        <f t="shared" ca="1" si="10"/>
        <v>17</v>
      </c>
      <c r="O9">
        <f t="shared" ca="1" si="11"/>
        <v>10</v>
      </c>
      <c r="P9" t="str">
        <f t="shared" ca="1" si="12"/>
        <v/>
      </c>
      <c r="Q9" t="str">
        <f t="shared" ca="1" si="13"/>
        <v/>
      </c>
      <c r="R9" t="str">
        <f t="shared" ca="1" si="14"/>
        <v/>
      </c>
      <c r="T9">
        <f t="shared" ca="1" si="15"/>
        <v>10</v>
      </c>
      <c r="U9">
        <f t="shared" ca="1" si="16"/>
        <v>1</v>
      </c>
      <c r="W9">
        <f t="shared" ca="1" si="17"/>
        <v>4</v>
      </c>
      <c r="X9">
        <f t="shared" ca="1" si="17"/>
        <v>9</v>
      </c>
    </row>
    <row r="10" spans="1:24" x14ac:dyDescent="0.35">
      <c r="A10">
        <f t="shared" ca="1" si="0"/>
        <v>18</v>
      </c>
      <c r="B10">
        <f t="shared" ca="1" si="1"/>
        <v>0.57421310673657289</v>
      </c>
      <c r="C10">
        <f t="shared" ca="1" si="2"/>
        <v>7</v>
      </c>
      <c r="D10">
        <f t="shared" ca="1" si="3"/>
        <v>6</v>
      </c>
      <c r="E10">
        <f t="shared" ca="1" si="4"/>
        <v>4</v>
      </c>
      <c r="F10">
        <f t="shared" ca="1" si="5"/>
        <v>6</v>
      </c>
      <c r="G10" t="s">
        <v>0</v>
      </c>
      <c r="H10">
        <f t="shared" ca="1" si="6"/>
        <v>7</v>
      </c>
      <c r="I10">
        <f t="shared" ca="1" si="7"/>
        <v>6</v>
      </c>
      <c r="J10" t="s">
        <v>0</v>
      </c>
      <c r="K10">
        <f t="shared" ca="1" si="8"/>
        <v>4</v>
      </c>
      <c r="L10">
        <f t="shared" ca="1" si="9"/>
        <v>6</v>
      </c>
      <c r="M10" t="s">
        <v>3</v>
      </c>
      <c r="N10">
        <f t="shared" ca="1" si="10"/>
        <v>11</v>
      </c>
      <c r="O10">
        <f t="shared" ca="1" si="11"/>
        <v>6</v>
      </c>
      <c r="P10" t="str">
        <f t="shared" ca="1" si="12"/>
        <v/>
      </c>
      <c r="Q10" t="str">
        <f t="shared" ca="1" si="13"/>
        <v/>
      </c>
      <c r="R10" t="str">
        <f t="shared" ca="1" si="14"/>
        <v/>
      </c>
      <c r="T10">
        <f t="shared" ca="1" si="15"/>
        <v>6</v>
      </c>
      <c r="U10">
        <f t="shared" ca="1" si="16"/>
        <v>1</v>
      </c>
      <c r="W10">
        <f t="shared" ca="1" si="17"/>
        <v>6</v>
      </c>
      <c r="X10">
        <f t="shared" ca="1" si="17"/>
        <v>6</v>
      </c>
    </row>
    <row r="11" spans="1:24" x14ac:dyDescent="0.35">
      <c r="A11">
        <f t="shared" ca="1" si="0"/>
        <v>31</v>
      </c>
      <c r="B11">
        <f t="shared" ca="1" si="1"/>
        <v>0.26773072787420527</v>
      </c>
      <c r="C11">
        <f t="shared" ca="1" si="2"/>
        <v>2</v>
      </c>
      <c r="D11">
        <f t="shared" ca="1" si="3"/>
        <v>9</v>
      </c>
      <c r="E11">
        <f t="shared" ca="1" si="4"/>
        <v>6</v>
      </c>
      <c r="F11">
        <f t="shared" ca="1" si="5"/>
        <v>7</v>
      </c>
      <c r="G11" t="s">
        <v>0</v>
      </c>
      <c r="H11">
        <f t="shared" ca="1" si="6"/>
        <v>14</v>
      </c>
      <c r="I11">
        <f t="shared" ca="1" si="7"/>
        <v>63</v>
      </c>
      <c r="J11" t="s">
        <v>0</v>
      </c>
      <c r="K11">
        <f t="shared" ca="1" si="8"/>
        <v>54</v>
      </c>
      <c r="L11">
        <f t="shared" ca="1" si="9"/>
        <v>63</v>
      </c>
      <c r="M11" t="s">
        <v>3</v>
      </c>
      <c r="N11">
        <f t="shared" ca="1" si="10"/>
        <v>68</v>
      </c>
      <c r="O11">
        <f t="shared" ca="1" si="11"/>
        <v>63</v>
      </c>
      <c r="P11" t="str">
        <f t="shared" ca="1" si="12"/>
        <v/>
      </c>
      <c r="Q11" t="str">
        <f t="shared" ca="1" si="13"/>
        <v/>
      </c>
      <c r="R11" t="str">
        <f t="shared" ca="1" si="14"/>
        <v/>
      </c>
      <c r="T11">
        <f t="shared" ca="1" si="15"/>
        <v>63</v>
      </c>
      <c r="U11">
        <f t="shared" ca="1" si="16"/>
        <v>1</v>
      </c>
      <c r="W11">
        <f t="shared" ca="1" si="17"/>
        <v>9</v>
      </c>
      <c r="X11">
        <f t="shared" ca="1" si="17"/>
        <v>6</v>
      </c>
    </row>
    <row r="12" spans="1:24" x14ac:dyDescent="0.35">
      <c r="A12">
        <f t="shared" ca="1" si="0"/>
        <v>34</v>
      </c>
      <c r="B12">
        <f t="shared" ca="1" si="1"/>
        <v>0.22956992466848314</v>
      </c>
      <c r="C12">
        <f t="shared" ca="1" si="2"/>
        <v>9</v>
      </c>
      <c r="D12">
        <f t="shared" ca="1" si="3"/>
        <v>2</v>
      </c>
      <c r="E12">
        <f t="shared" ca="1" si="4"/>
        <v>6</v>
      </c>
      <c r="F12">
        <f t="shared" ca="1" si="5"/>
        <v>7</v>
      </c>
      <c r="G12" t="s">
        <v>0</v>
      </c>
      <c r="H12">
        <f t="shared" ca="1" si="6"/>
        <v>63</v>
      </c>
      <c r="I12">
        <f t="shared" ca="1" si="7"/>
        <v>14</v>
      </c>
      <c r="J12" t="s">
        <v>0</v>
      </c>
      <c r="K12">
        <f t="shared" ca="1" si="8"/>
        <v>12</v>
      </c>
      <c r="L12">
        <f t="shared" ca="1" si="9"/>
        <v>14</v>
      </c>
      <c r="M12" t="s">
        <v>3</v>
      </c>
      <c r="N12">
        <f t="shared" ca="1" si="10"/>
        <v>75</v>
      </c>
      <c r="O12">
        <f t="shared" ca="1" si="11"/>
        <v>14</v>
      </c>
      <c r="P12" t="str">
        <f t="shared" ca="1" si="12"/>
        <v/>
      </c>
      <c r="Q12" t="str">
        <f t="shared" ca="1" si="13"/>
        <v/>
      </c>
      <c r="R12" t="str">
        <f t="shared" ca="1" si="14"/>
        <v/>
      </c>
      <c r="T12">
        <f t="shared" ca="1" si="15"/>
        <v>14</v>
      </c>
      <c r="U12">
        <f t="shared" ca="1" si="16"/>
        <v>1</v>
      </c>
      <c r="W12">
        <f t="shared" ca="1" si="17"/>
        <v>2</v>
      </c>
      <c r="X12">
        <f t="shared" ca="1" si="17"/>
        <v>7</v>
      </c>
    </row>
    <row r="13" spans="1:24" x14ac:dyDescent="0.35">
      <c r="A13">
        <f t="shared" ca="1" si="0"/>
        <v>24</v>
      </c>
      <c r="B13">
        <f t="shared" ca="1" si="1"/>
        <v>0.44089256642159114</v>
      </c>
      <c r="C13">
        <f t="shared" ca="1" si="2"/>
        <v>3</v>
      </c>
      <c r="D13">
        <f t="shared" ca="1" si="3"/>
        <v>4</v>
      </c>
      <c r="E13">
        <f t="shared" ca="1" si="4"/>
        <v>8</v>
      </c>
      <c r="F13">
        <f t="shared" ca="1" si="5"/>
        <v>7</v>
      </c>
      <c r="G13" t="s">
        <v>0</v>
      </c>
      <c r="H13">
        <f t="shared" ca="1" si="6"/>
        <v>21</v>
      </c>
      <c r="I13">
        <f t="shared" ca="1" si="7"/>
        <v>28</v>
      </c>
      <c r="J13" t="s">
        <v>0</v>
      </c>
      <c r="K13">
        <f t="shared" ca="1" si="8"/>
        <v>32</v>
      </c>
      <c r="L13">
        <f t="shared" ca="1" si="9"/>
        <v>28</v>
      </c>
      <c r="M13" t="s">
        <v>3</v>
      </c>
      <c r="N13">
        <f t="shared" ca="1" si="10"/>
        <v>53</v>
      </c>
      <c r="O13">
        <f t="shared" ca="1" si="11"/>
        <v>28</v>
      </c>
      <c r="P13" t="str">
        <f t="shared" ca="1" si="12"/>
        <v/>
      </c>
      <c r="Q13" t="str">
        <f t="shared" ca="1" si="13"/>
        <v/>
      </c>
      <c r="R13" t="str">
        <f t="shared" ca="1" si="14"/>
        <v/>
      </c>
      <c r="T13">
        <f t="shared" ca="1" si="15"/>
        <v>28</v>
      </c>
      <c r="U13">
        <f t="shared" ca="1" si="16"/>
        <v>1</v>
      </c>
      <c r="W13">
        <f t="shared" ca="1" si="17"/>
        <v>3</v>
      </c>
      <c r="X13">
        <f t="shared" ca="1" si="17"/>
        <v>7</v>
      </c>
    </row>
    <row r="14" spans="1:24" x14ac:dyDescent="0.35">
      <c r="A14">
        <f t="shared" ca="1" si="0"/>
        <v>22</v>
      </c>
      <c r="B14">
        <f t="shared" ca="1" si="1"/>
        <v>0.51224369422441018</v>
      </c>
      <c r="C14">
        <f t="shared" ca="1" si="2"/>
        <v>4</v>
      </c>
      <c r="D14">
        <f t="shared" ca="1" si="3"/>
        <v>2</v>
      </c>
      <c r="E14">
        <f t="shared" ca="1" si="4"/>
        <v>2</v>
      </c>
      <c r="F14">
        <f t="shared" ca="1" si="5"/>
        <v>4</v>
      </c>
      <c r="G14" t="s">
        <v>0</v>
      </c>
      <c r="H14">
        <f t="shared" ca="1" si="6"/>
        <v>8</v>
      </c>
      <c r="I14">
        <f t="shared" ca="1" si="7"/>
        <v>4</v>
      </c>
      <c r="J14" t="s">
        <v>0</v>
      </c>
      <c r="K14">
        <f t="shared" ca="1" si="8"/>
        <v>2</v>
      </c>
      <c r="L14">
        <f t="shared" ca="1" si="9"/>
        <v>4</v>
      </c>
      <c r="M14" t="s">
        <v>3</v>
      </c>
      <c r="N14">
        <f t="shared" ca="1" si="10"/>
        <v>10</v>
      </c>
      <c r="O14">
        <f t="shared" ca="1" si="11"/>
        <v>4</v>
      </c>
      <c r="P14" t="str">
        <f t="shared" ca="1" si="12"/>
        <v>=</v>
      </c>
      <c r="Q14">
        <f t="shared" ca="1" si="13"/>
        <v>5</v>
      </c>
      <c r="R14">
        <f t="shared" ca="1" si="14"/>
        <v>2</v>
      </c>
      <c r="T14">
        <f t="shared" ca="1" si="15"/>
        <v>4</v>
      </c>
      <c r="U14">
        <f t="shared" ca="1" si="16"/>
        <v>2</v>
      </c>
      <c r="W14">
        <f t="shared" ca="1" si="17"/>
        <v>2</v>
      </c>
      <c r="X14">
        <f t="shared" ca="1" si="17"/>
        <v>4</v>
      </c>
    </row>
    <row r="15" spans="1:24" x14ac:dyDescent="0.35">
      <c r="A15">
        <f t="shared" ca="1" si="0"/>
        <v>26</v>
      </c>
      <c r="B15">
        <f t="shared" ca="1" si="1"/>
        <v>0.35394881094695252</v>
      </c>
      <c r="C15">
        <f t="shared" ca="1" si="2"/>
        <v>9</v>
      </c>
      <c r="D15">
        <f t="shared" ca="1" si="3"/>
        <v>2</v>
      </c>
      <c r="E15">
        <f t="shared" ca="1" si="4"/>
        <v>9</v>
      </c>
      <c r="F15">
        <f t="shared" ca="1" si="5"/>
        <v>8</v>
      </c>
      <c r="G15" t="s">
        <v>0</v>
      </c>
      <c r="H15">
        <f t="shared" ca="1" si="6"/>
        <v>36</v>
      </c>
      <c r="I15">
        <f t="shared" ca="1" si="7"/>
        <v>8</v>
      </c>
      <c r="J15" t="s">
        <v>0</v>
      </c>
      <c r="K15">
        <f t="shared" ca="1" si="8"/>
        <v>9</v>
      </c>
      <c r="L15">
        <f t="shared" ca="1" si="9"/>
        <v>8</v>
      </c>
      <c r="M15" t="s">
        <v>3</v>
      </c>
      <c r="N15">
        <f t="shared" ca="1" si="10"/>
        <v>45</v>
      </c>
      <c r="O15">
        <f t="shared" ca="1" si="11"/>
        <v>8</v>
      </c>
      <c r="P15" t="str">
        <f t="shared" ca="1" si="12"/>
        <v/>
      </c>
      <c r="Q15" t="str">
        <f t="shared" ca="1" si="13"/>
        <v/>
      </c>
      <c r="R15" t="str">
        <f t="shared" ca="1" si="14"/>
        <v/>
      </c>
      <c r="T15">
        <f t="shared" ca="1" si="15"/>
        <v>8</v>
      </c>
      <c r="U15">
        <f t="shared" ca="1" si="16"/>
        <v>1</v>
      </c>
      <c r="W15">
        <f t="shared" ca="1" si="17"/>
        <v>2</v>
      </c>
      <c r="X15">
        <f t="shared" ca="1" si="17"/>
        <v>8</v>
      </c>
    </row>
    <row r="16" spans="1:24" x14ac:dyDescent="0.35">
      <c r="A16">
        <f t="shared" ca="1" si="0"/>
        <v>15</v>
      </c>
      <c r="B16">
        <f t="shared" ca="1" si="1"/>
        <v>0.64401465781037015</v>
      </c>
      <c r="C16">
        <f t="shared" ca="1" si="2"/>
        <v>7</v>
      </c>
      <c r="D16">
        <f t="shared" ca="1" si="3"/>
        <v>3</v>
      </c>
      <c r="E16">
        <f t="shared" ca="1" si="4"/>
        <v>7</v>
      </c>
      <c r="F16">
        <f t="shared" ca="1" si="5"/>
        <v>8</v>
      </c>
      <c r="G16" t="s">
        <v>0</v>
      </c>
      <c r="H16">
        <f t="shared" ca="1" si="6"/>
        <v>56</v>
      </c>
      <c r="I16">
        <f t="shared" ca="1" si="7"/>
        <v>24</v>
      </c>
      <c r="J16" t="s">
        <v>0</v>
      </c>
      <c r="K16">
        <f t="shared" ca="1" si="8"/>
        <v>21</v>
      </c>
      <c r="L16">
        <f t="shared" ca="1" si="9"/>
        <v>24</v>
      </c>
      <c r="M16" t="s">
        <v>3</v>
      </c>
      <c r="N16">
        <f t="shared" ca="1" si="10"/>
        <v>77</v>
      </c>
      <c r="O16">
        <f t="shared" ca="1" si="11"/>
        <v>24</v>
      </c>
      <c r="P16" t="str">
        <f t="shared" ca="1" si="12"/>
        <v/>
      </c>
      <c r="Q16" t="str">
        <f t="shared" ca="1" si="13"/>
        <v/>
      </c>
      <c r="R16" t="str">
        <f t="shared" ca="1" si="14"/>
        <v/>
      </c>
      <c r="T16">
        <f t="shared" ca="1" si="15"/>
        <v>24</v>
      </c>
      <c r="U16">
        <f t="shared" ca="1" si="16"/>
        <v>1</v>
      </c>
      <c r="W16">
        <f t="shared" ca="1" si="17"/>
        <v>3</v>
      </c>
      <c r="X16">
        <f t="shared" ca="1" si="17"/>
        <v>8</v>
      </c>
    </row>
    <row r="17" spans="1:24" x14ac:dyDescent="0.35">
      <c r="A17">
        <f t="shared" ca="1" si="0"/>
        <v>25</v>
      </c>
      <c r="B17">
        <f t="shared" ca="1" si="1"/>
        <v>0.38441952886657937</v>
      </c>
      <c r="C17">
        <f t="shared" ca="1" si="2"/>
        <v>5</v>
      </c>
      <c r="D17">
        <f t="shared" ca="1" si="3"/>
        <v>7</v>
      </c>
      <c r="E17">
        <f t="shared" ca="1" si="4"/>
        <v>5</v>
      </c>
      <c r="F17">
        <f t="shared" ca="1" si="5"/>
        <v>6</v>
      </c>
      <c r="G17" t="s">
        <v>0</v>
      </c>
      <c r="H17">
        <f t="shared" ca="1" si="6"/>
        <v>30</v>
      </c>
      <c r="I17">
        <f t="shared" ca="1" si="7"/>
        <v>42</v>
      </c>
      <c r="J17" t="s">
        <v>0</v>
      </c>
      <c r="K17">
        <f t="shared" ca="1" si="8"/>
        <v>35</v>
      </c>
      <c r="L17">
        <f t="shared" ca="1" si="9"/>
        <v>42</v>
      </c>
      <c r="M17" t="s">
        <v>3</v>
      </c>
      <c r="N17">
        <f t="shared" ca="1" si="10"/>
        <v>65</v>
      </c>
      <c r="O17">
        <f t="shared" ca="1" si="11"/>
        <v>42</v>
      </c>
      <c r="P17" t="str">
        <f t="shared" ca="1" si="12"/>
        <v/>
      </c>
      <c r="Q17" t="str">
        <f t="shared" ca="1" si="13"/>
        <v/>
      </c>
      <c r="R17" t="str">
        <f t="shared" ca="1" si="14"/>
        <v/>
      </c>
      <c r="T17">
        <f t="shared" ca="1" si="15"/>
        <v>42</v>
      </c>
      <c r="U17">
        <f t="shared" ca="1" si="16"/>
        <v>1</v>
      </c>
      <c r="W17">
        <f t="shared" ca="1" si="17"/>
        <v>7</v>
      </c>
      <c r="X17">
        <f t="shared" ca="1" si="17"/>
        <v>5</v>
      </c>
    </row>
    <row r="18" spans="1:24" x14ac:dyDescent="0.35">
      <c r="A18">
        <f t="shared" ca="1" si="0"/>
        <v>33</v>
      </c>
      <c r="B18">
        <f t="shared" ca="1" si="1"/>
        <v>0.22975759230814596</v>
      </c>
      <c r="C18">
        <f t="shared" ca="1" si="2"/>
        <v>4</v>
      </c>
      <c r="D18">
        <f t="shared" ca="1" si="3"/>
        <v>3</v>
      </c>
      <c r="E18">
        <f t="shared" ca="1" si="4"/>
        <v>9</v>
      </c>
      <c r="F18">
        <f t="shared" ca="1" si="5"/>
        <v>3</v>
      </c>
      <c r="G18" t="s">
        <v>0</v>
      </c>
      <c r="H18">
        <f t="shared" ca="1" si="6"/>
        <v>4</v>
      </c>
      <c r="I18">
        <f t="shared" ca="1" si="7"/>
        <v>3</v>
      </c>
      <c r="J18" t="s">
        <v>0</v>
      </c>
      <c r="K18">
        <f t="shared" ca="1" si="8"/>
        <v>9</v>
      </c>
      <c r="L18">
        <f t="shared" ca="1" si="9"/>
        <v>3</v>
      </c>
      <c r="M18" t="s">
        <v>3</v>
      </c>
      <c r="N18">
        <f t="shared" ca="1" si="10"/>
        <v>13</v>
      </c>
      <c r="O18">
        <f t="shared" ca="1" si="11"/>
        <v>3</v>
      </c>
      <c r="P18" t="str">
        <f t="shared" ca="1" si="12"/>
        <v/>
      </c>
      <c r="Q18" t="str">
        <f t="shared" ca="1" si="13"/>
        <v/>
      </c>
      <c r="R18" t="str">
        <f t="shared" ca="1" si="14"/>
        <v/>
      </c>
      <c r="T18">
        <f t="shared" ca="1" si="15"/>
        <v>3</v>
      </c>
      <c r="U18">
        <f t="shared" ca="1" si="16"/>
        <v>1</v>
      </c>
      <c r="W18">
        <f t="shared" ca="1" si="17"/>
        <v>3</v>
      </c>
      <c r="X18">
        <f t="shared" ca="1" si="17"/>
        <v>3</v>
      </c>
    </row>
    <row r="19" spans="1:24" x14ac:dyDescent="0.35">
      <c r="A19">
        <f t="shared" ca="1" si="0"/>
        <v>27</v>
      </c>
      <c r="B19">
        <f t="shared" ca="1" si="1"/>
        <v>0.35182483429361189</v>
      </c>
      <c r="C19">
        <f t="shared" ca="1" si="2"/>
        <v>5</v>
      </c>
      <c r="D19">
        <f t="shared" ca="1" si="3"/>
        <v>4</v>
      </c>
      <c r="E19">
        <f t="shared" ca="1" si="4"/>
        <v>4</v>
      </c>
      <c r="F19">
        <f t="shared" ca="1" si="5"/>
        <v>8</v>
      </c>
      <c r="G19" t="s">
        <v>0</v>
      </c>
      <c r="H19">
        <f t="shared" ca="1" si="6"/>
        <v>10</v>
      </c>
      <c r="I19">
        <f t="shared" ca="1" si="7"/>
        <v>8</v>
      </c>
      <c r="J19" t="s">
        <v>0</v>
      </c>
      <c r="K19">
        <f t="shared" ca="1" si="8"/>
        <v>4</v>
      </c>
      <c r="L19">
        <f t="shared" ca="1" si="9"/>
        <v>8</v>
      </c>
      <c r="M19" t="s">
        <v>3</v>
      </c>
      <c r="N19">
        <f t="shared" ca="1" si="10"/>
        <v>14</v>
      </c>
      <c r="O19">
        <f t="shared" ca="1" si="11"/>
        <v>8</v>
      </c>
      <c r="P19" t="str">
        <f t="shared" ca="1" si="12"/>
        <v>=</v>
      </c>
      <c r="Q19">
        <f t="shared" ca="1" si="13"/>
        <v>7</v>
      </c>
      <c r="R19">
        <f t="shared" ca="1" si="14"/>
        <v>4</v>
      </c>
      <c r="T19">
        <f t="shared" ca="1" si="15"/>
        <v>8</v>
      </c>
      <c r="U19">
        <f t="shared" ca="1" si="16"/>
        <v>2</v>
      </c>
      <c r="W19">
        <f t="shared" ca="1" si="17"/>
        <v>4</v>
      </c>
      <c r="X19">
        <f t="shared" ca="1" si="17"/>
        <v>8</v>
      </c>
    </row>
    <row r="20" spans="1:24" x14ac:dyDescent="0.35">
      <c r="A20">
        <f t="shared" ca="1" si="0"/>
        <v>11</v>
      </c>
      <c r="B20">
        <f t="shared" ca="1" si="1"/>
        <v>0.74678914306150368</v>
      </c>
      <c r="C20">
        <f t="shared" ca="1" si="2"/>
        <v>4</v>
      </c>
      <c r="D20">
        <f t="shared" ca="1" si="3"/>
        <v>9</v>
      </c>
      <c r="E20">
        <f t="shared" ca="1" si="4"/>
        <v>7</v>
      </c>
      <c r="F20">
        <f t="shared" ca="1" si="5"/>
        <v>6</v>
      </c>
      <c r="G20" t="s">
        <v>0</v>
      </c>
      <c r="H20">
        <f t="shared" ca="1" si="6"/>
        <v>8</v>
      </c>
      <c r="I20">
        <f t="shared" ca="1" si="7"/>
        <v>18</v>
      </c>
      <c r="J20" t="s">
        <v>0</v>
      </c>
      <c r="K20">
        <f t="shared" ca="1" si="8"/>
        <v>21</v>
      </c>
      <c r="L20">
        <f t="shared" ca="1" si="9"/>
        <v>18</v>
      </c>
      <c r="M20" t="s">
        <v>3</v>
      </c>
      <c r="N20">
        <f t="shared" ca="1" si="10"/>
        <v>29</v>
      </c>
      <c r="O20">
        <f t="shared" ca="1" si="11"/>
        <v>18</v>
      </c>
      <c r="P20" t="str">
        <f t="shared" ca="1" si="12"/>
        <v/>
      </c>
      <c r="Q20" t="str">
        <f t="shared" ca="1" si="13"/>
        <v/>
      </c>
      <c r="R20" t="str">
        <f t="shared" ca="1" si="14"/>
        <v/>
      </c>
      <c r="T20">
        <f t="shared" ca="1" si="15"/>
        <v>18</v>
      </c>
      <c r="U20">
        <f t="shared" ca="1" si="16"/>
        <v>1</v>
      </c>
      <c r="W20">
        <f t="shared" ca="1" si="17"/>
        <v>9</v>
      </c>
      <c r="X20">
        <f t="shared" ca="1" si="17"/>
        <v>6</v>
      </c>
    </row>
    <row r="21" spans="1:24" x14ac:dyDescent="0.35">
      <c r="A21">
        <f t="shared" ca="1" si="0"/>
        <v>39</v>
      </c>
      <c r="B21">
        <f t="shared" ca="1" si="1"/>
        <v>1.9956542260556653E-2</v>
      </c>
      <c r="C21">
        <f t="shared" ca="1" si="2"/>
        <v>9</v>
      </c>
      <c r="D21">
        <f t="shared" ca="1" si="3"/>
        <v>2</v>
      </c>
      <c r="E21">
        <f t="shared" ca="1" si="4"/>
        <v>4</v>
      </c>
      <c r="F21">
        <f t="shared" ca="1" si="5"/>
        <v>8</v>
      </c>
      <c r="G21" t="s">
        <v>1</v>
      </c>
      <c r="H21">
        <f t="shared" ca="1" si="6"/>
        <v>36</v>
      </c>
      <c r="I21">
        <f t="shared" ca="1" si="7"/>
        <v>8</v>
      </c>
      <c r="J21" t="s">
        <v>1</v>
      </c>
      <c r="K21">
        <f t="shared" ca="1" si="8"/>
        <v>4</v>
      </c>
      <c r="L21">
        <f t="shared" ca="1" si="9"/>
        <v>8</v>
      </c>
      <c r="M21" t="s">
        <v>3</v>
      </c>
      <c r="N21">
        <f t="shared" ref="N21:N40" ca="1" si="18">H21-K21</f>
        <v>32</v>
      </c>
      <c r="O21">
        <f t="shared" ca="1" si="11"/>
        <v>8</v>
      </c>
      <c r="P21" t="str">
        <f t="shared" ca="1" si="12"/>
        <v>=</v>
      </c>
      <c r="Q21">
        <f t="shared" ca="1" si="13"/>
        <v>4</v>
      </c>
      <c r="R21">
        <f t="shared" ca="1" si="14"/>
        <v>1</v>
      </c>
      <c r="T21">
        <f t="shared" ca="1" si="15"/>
        <v>8</v>
      </c>
      <c r="U21">
        <f t="shared" ca="1" si="16"/>
        <v>8</v>
      </c>
      <c r="W21">
        <f t="shared" ca="1" si="17"/>
        <v>2</v>
      </c>
      <c r="X21">
        <f t="shared" ca="1" si="17"/>
        <v>8</v>
      </c>
    </row>
    <row r="22" spans="1:24" x14ac:dyDescent="0.35">
      <c r="A22">
        <f t="shared" ca="1" si="0"/>
        <v>5</v>
      </c>
      <c r="B22">
        <f t="shared" ca="1" si="1"/>
        <v>0.94839899385599136</v>
      </c>
      <c r="C22">
        <f t="shared" ca="1" si="2"/>
        <v>3</v>
      </c>
      <c r="D22">
        <f t="shared" ca="1" si="3"/>
        <v>4</v>
      </c>
      <c r="E22">
        <f t="shared" ca="1" si="4"/>
        <v>3</v>
      </c>
      <c r="F22">
        <f t="shared" ca="1" si="5"/>
        <v>9</v>
      </c>
      <c r="G22" t="s">
        <v>1</v>
      </c>
      <c r="H22">
        <f t="shared" ca="1" si="6"/>
        <v>27</v>
      </c>
      <c r="I22">
        <f t="shared" ca="1" si="7"/>
        <v>36</v>
      </c>
      <c r="J22" t="s">
        <v>1</v>
      </c>
      <c r="K22">
        <f t="shared" ca="1" si="8"/>
        <v>12</v>
      </c>
      <c r="L22">
        <f t="shared" ca="1" si="9"/>
        <v>36</v>
      </c>
      <c r="M22" t="s">
        <v>3</v>
      </c>
      <c r="N22">
        <f t="shared" ca="1" si="18"/>
        <v>15</v>
      </c>
      <c r="O22">
        <f t="shared" ca="1" si="11"/>
        <v>36</v>
      </c>
      <c r="P22" t="str">
        <f t="shared" ca="1" si="12"/>
        <v>=</v>
      </c>
      <c r="Q22">
        <f t="shared" ca="1" si="13"/>
        <v>5</v>
      </c>
      <c r="R22">
        <f t="shared" ca="1" si="14"/>
        <v>12</v>
      </c>
      <c r="T22">
        <f t="shared" ca="1" si="15"/>
        <v>36</v>
      </c>
      <c r="U22">
        <f t="shared" ca="1" si="16"/>
        <v>3</v>
      </c>
      <c r="W22">
        <f t="shared" ca="1" si="17"/>
        <v>4</v>
      </c>
      <c r="X22">
        <f t="shared" ca="1" si="17"/>
        <v>9</v>
      </c>
    </row>
    <row r="23" spans="1:24" x14ac:dyDescent="0.35">
      <c r="A23">
        <f t="shared" ca="1" si="0"/>
        <v>21</v>
      </c>
      <c r="B23">
        <f t="shared" ca="1" si="1"/>
        <v>0.51407962643751726</v>
      </c>
      <c r="C23">
        <f t="shared" ca="1" si="2"/>
        <v>9</v>
      </c>
      <c r="D23">
        <f t="shared" ca="1" si="3"/>
        <v>2</v>
      </c>
      <c r="E23">
        <f t="shared" ca="1" si="4"/>
        <v>8</v>
      </c>
      <c r="F23">
        <f t="shared" ca="1" si="5"/>
        <v>9</v>
      </c>
      <c r="G23" t="s">
        <v>1</v>
      </c>
      <c r="H23">
        <f t="shared" ca="1" si="6"/>
        <v>81</v>
      </c>
      <c r="I23">
        <f t="shared" ca="1" si="7"/>
        <v>18</v>
      </c>
      <c r="J23" t="s">
        <v>1</v>
      </c>
      <c r="K23">
        <f t="shared" ca="1" si="8"/>
        <v>16</v>
      </c>
      <c r="L23">
        <f t="shared" ca="1" si="9"/>
        <v>18</v>
      </c>
      <c r="M23" t="s">
        <v>3</v>
      </c>
      <c r="N23">
        <f t="shared" ca="1" si="18"/>
        <v>65</v>
      </c>
      <c r="O23">
        <f t="shared" ca="1" si="11"/>
        <v>18</v>
      </c>
      <c r="P23" t="str">
        <f t="shared" ca="1" si="12"/>
        <v/>
      </c>
      <c r="Q23" t="str">
        <f t="shared" ca="1" si="13"/>
        <v/>
      </c>
      <c r="R23" t="str">
        <f t="shared" ca="1" si="14"/>
        <v/>
      </c>
      <c r="T23">
        <f t="shared" ca="1" si="15"/>
        <v>18</v>
      </c>
      <c r="U23">
        <f t="shared" ca="1" si="16"/>
        <v>1</v>
      </c>
      <c r="W23">
        <f t="shared" ca="1" si="17"/>
        <v>2</v>
      </c>
      <c r="X23">
        <f t="shared" ca="1" si="17"/>
        <v>8</v>
      </c>
    </row>
    <row r="24" spans="1:24" x14ac:dyDescent="0.35">
      <c r="A24">
        <f t="shared" ca="1" si="0"/>
        <v>38</v>
      </c>
      <c r="B24">
        <f t="shared" ca="1" si="1"/>
        <v>3.2603238779924326E-2</v>
      </c>
      <c r="C24">
        <f t="shared" ca="1" si="2"/>
        <v>8</v>
      </c>
      <c r="D24">
        <f t="shared" ca="1" si="3"/>
        <v>9</v>
      </c>
      <c r="E24">
        <f t="shared" ca="1" si="4"/>
        <v>4</v>
      </c>
      <c r="F24">
        <f t="shared" ca="1" si="5"/>
        <v>7</v>
      </c>
      <c r="G24" t="s">
        <v>1</v>
      </c>
      <c r="H24">
        <f t="shared" ca="1" si="6"/>
        <v>56</v>
      </c>
      <c r="I24">
        <f t="shared" ca="1" si="7"/>
        <v>63</v>
      </c>
      <c r="J24" t="s">
        <v>1</v>
      </c>
      <c r="K24">
        <f t="shared" ca="1" si="8"/>
        <v>36</v>
      </c>
      <c r="L24">
        <f t="shared" ca="1" si="9"/>
        <v>63</v>
      </c>
      <c r="M24" t="s">
        <v>3</v>
      </c>
      <c r="N24">
        <f t="shared" ca="1" si="18"/>
        <v>20</v>
      </c>
      <c r="O24">
        <f t="shared" ca="1" si="11"/>
        <v>63</v>
      </c>
      <c r="P24" t="str">
        <f t="shared" ca="1" si="12"/>
        <v/>
      </c>
      <c r="Q24" t="str">
        <f t="shared" ca="1" si="13"/>
        <v/>
      </c>
      <c r="R24" t="str">
        <f t="shared" ca="1" si="14"/>
        <v/>
      </c>
      <c r="T24">
        <f t="shared" ca="1" si="15"/>
        <v>63</v>
      </c>
      <c r="U24">
        <f t="shared" ca="1" si="16"/>
        <v>1</v>
      </c>
      <c r="W24">
        <f t="shared" ca="1" si="17"/>
        <v>8</v>
      </c>
      <c r="X24">
        <f t="shared" ca="1" si="17"/>
        <v>7</v>
      </c>
    </row>
    <row r="25" spans="1:24" x14ac:dyDescent="0.35">
      <c r="A25">
        <f t="shared" ca="1" si="0"/>
        <v>29</v>
      </c>
      <c r="B25">
        <f t="shared" ca="1" si="1"/>
        <v>0.30446825161216717</v>
      </c>
      <c r="C25">
        <f t="shared" ca="1" si="2"/>
        <v>9</v>
      </c>
      <c r="D25">
        <f t="shared" ca="1" si="3"/>
        <v>10</v>
      </c>
      <c r="E25">
        <f t="shared" ca="1" si="4"/>
        <v>3</v>
      </c>
      <c r="F25">
        <f t="shared" ca="1" si="5"/>
        <v>4</v>
      </c>
      <c r="G25" t="s">
        <v>1</v>
      </c>
      <c r="H25">
        <f t="shared" ca="1" si="6"/>
        <v>18</v>
      </c>
      <c r="I25">
        <f t="shared" ca="1" si="7"/>
        <v>20</v>
      </c>
      <c r="J25" t="s">
        <v>1</v>
      </c>
      <c r="K25">
        <f t="shared" ca="1" si="8"/>
        <v>15</v>
      </c>
      <c r="L25">
        <f t="shared" ca="1" si="9"/>
        <v>20</v>
      </c>
      <c r="M25" t="s">
        <v>3</v>
      </c>
      <c r="N25">
        <f t="shared" ca="1" si="18"/>
        <v>3</v>
      </c>
      <c r="O25">
        <f t="shared" ca="1" si="11"/>
        <v>20</v>
      </c>
      <c r="P25" t="str">
        <f t="shared" ca="1" si="12"/>
        <v/>
      </c>
      <c r="Q25" t="str">
        <f t="shared" ca="1" si="13"/>
        <v/>
      </c>
      <c r="R25" t="str">
        <f t="shared" ca="1" si="14"/>
        <v/>
      </c>
      <c r="T25">
        <f t="shared" ca="1" si="15"/>
        <v>20</v>
      </c>
      <c r="U25">
        <f t="shared" ca="1" si="16"/>
        <v>1</v>
      </c>
      <c r="W25">
        <f t="shared" ca="1" si="17"/>
        <v>9</v>
      </c>
      <c r="X25">
        <f t="shared" ca="1" si="17"/>
        <v>3</v>
      </c>
    </row>
    <row r="26" spans="1:24" x14ac:dyDescent="0.35">
      <c r="A26">
        <f t="shared" ca="1" si="0"/>
        <v>32</v>
      </c>
      <c r="B26">
        <f t="shared" ca="1" si="1"/>
        <v>0.26389212667181428</v>
      </c>
      <c r="C26">
        <f t="shared" ca="1" si="2"/>
        <v>3</v>
      </c>
      <c r="D26">
        <f t="shared" ca="1" si="3"/>
        <v>7</v>
      </c>
      <c r="E26">
        <f t="shared" ca="1" si="4"/>
        <v>4</v>
      </c>
      <c r="F26">
        <f t="shared" ca="1" si="5"/>
        <v>2</v>
      </c>
      <c r="G26" t="s">
        <v>1</v>
      </c>
      <c r="H26">
        <f t="shared" ca="1" si="6"/>
        <v>6</v>
      </c>
      <c r="I26">
        <f t="shared" ca="1" si="7"/>
        <v>14</v>
      </c>
      <c r="J26" t="s">
        <v>1</v>
      </c>
      <c r="K26">
        <f t="shared" ca="1" si="8"/>
        <v>28</v>
      </c>
      <c r="L26">
        <f t="shared" ca="1" si="9"/>
        <v>14</v>
      </c>
      <c r="M26" t="s">
        <v>3</v>
      </c>
      <c r="N26">
        <f t="shared" ca="1" si="18"/>
        <v>-22</v>
      </c>
      <c r="O26">
        <f t="shared" ca="1" si="11"/>
        <v>14</v>
      </c>
      <c r="P26" t="str">
        <f t="shared" ca="1" si="12"/>
        <v>=</v>
      </c>
      <c r="Q26">
        <f t="shared" ca="1" si="13"/>
        <v>-11</v>
      </c>
      <c r="R26">
        <f t="shared" ca="1" si="14"/>
        <v>7</v>
      </c>
      <c r="T26">
        <f t="shared" ca="1" si="15"/>
        <v>14</v>
      </c>
      <c r="U26">
        <f t="shared" ca="1" si="16"/>
        <v>2</v>
      </c>
      <c r="W26">
        <f t="shared" ca="1" si="17"/>
        <v>7</v>
      </c>
      <c r="X26">
        <f t="shared" ca="1" si="17"/>
        <v>2</v>
      </c>
    </row>
    <row r="27" spans="1:24" x14ac:dyDescent="0.35">
      <c r="A27">
        <f t="shared" ca="1" si="0"/>
        <v>4</v>
      </c>
      <c r="B27">
        <f t="shared" ca="1" si="1"/>
        <v>0.96639665164745647</v>
      </c>
      <c r="C27">
        <f t="shared" ca="1" si="2"/>
        <v>4</v>
      </c>
      <c r="D27">
        <f t="shared" ca="1" si="3"/>
        <v>5</v>
      </c>
      <c r="E27">
        <f t="shared" ca="1" si="4"/>
        <v>6</v>
      </c>
      <c r="F27">
        <f t="shared" ca="1" si="5"/>
        <v>5</v>
      </c>
      <c r="G27" t="s">
        <v>1</v>
      </c>
      <c r="H27">
        <f t="shared" ca="1" si="6"/>
        <v>4</v>
      </c>
      <c r="I27">
        <f t="shared" ca="1" si="7"/>
        <v>5</v>
      </c>
      <c r="J27" t="s">
        <v>1</v>
      </c>
      <c r="K27">
        <f t="shared" ca="1" si="8"/>
        <v>6</v>
      </c>
      <c r="L27">
        <f t="shared" ca="1" si="9"/>
        <v>5</v>
      </c>
      <c r="M27" t="s">
        <v>3</v>
      </c>
      <c r="N27">
        <f t="shared" ca="1" si="18"/>
        <v>-2</v>
      </c>
      <c r="O27">
        <f t="shared" ca="1" si="11"/>
        <v>5</v>
      </c>
      <c r="P27" t="str">
        <f t="shared" ca="1" si="12"/>
        <v/>
      </c>
      <c r="Q27" t="str">
        <f t="shared" ca="1" si="13"/>
        <v/>
      </c>
      <c r="R27" t="str">
        <f t="shared" ca="1" si="14"/>
        <v/>
      </c>
      <c r="T27">
        <f t="shared" ca="1" si="15"/>
        <v>5</v>
      </c>
      <c r="U27">
        <f t="shared" ca="1" si="16"/>
        <v>1</v>
      </c>
      <c r="W27">
        <f t="shared" ca="1" si="17"/>
        <v>4</v>
      </c>
      <c r="X27">
        <f t="shared" ca="1" si="17"/>
        <v>5</v>
      </c>
    </row>
    <row r="28" spans="1:24" x14ac:dyDescent="0.35">
      <c r="A28">
        <f t="shared" ca="1" si="0"/>
        <v>8</v>
      </c>
      <c r="B28">
        <f t="shared" ca="1" si="1"/>
        <v>0.91991517587754901</v>
      </c>
      <c r="C28">
        <f t="shared" ca="1" si="2"/>
        <v>9</v>
      </c>
      <c r="D28">
        <f t="shared" ca="1" si="3"/>
        <v>7</v>
      </c>
      <c r="E28">
        <f t="shared" ca="1" si="4"/>
        <v>4</v>
      </c>
      <c r="F28">
        <f t="shared" ca="1" si="5"/>
        <v>6</v>
      </c>
      <c r="G28" t="s">
        <v>1</v>
      </c>
      <c r="H28">
        <f t="shared" ca="1" si="6"/>
        <v>54</v>
      </c>
      <c r="I28">
        <f t="shared" ca="1" si="7"/>
        <v>42</v>
      </c>
      <c r="J28" t="s">
        <v>1</v>
      </c>
      <c r="K28">
        <f t="shared" ca="1" si="8"/>
        <v>28</v>
      </c>
      <c r="L28">
        <f t="shared" ca="1" si="9"/>
        <v>42</v>
      </c>
      <c r="M28" t="s">
        <v>3</v>
      </c>
      <c r="N28">
        <f t="shared" ca="1" si="18"/>
        <v>26</v>
      </c>
      <c r="O28">
        <f t="shared" ca="1" si="11"/>
        <v>42</v>
      </c>
      <c r="P28" t="str">
        <f t="shared" ca="1" si="12"/>
        <v>=</v>
      </c>
      <c r="Q28">
        <f t="shared" ca="1" si="13"/>
        <v>13</v>
      </c>
      <c r="R28">
        <f t="shared" ca="1" si="14"/>
        <v>21</v>
      </c>
      <c r="T28">
        <f t="shared" ca="1" si="15"/>
        <v>42</v>
      </c>
      <c r="U28">
        <f t="shared" ca="1" si="16"/>
        <v>2</v>
      </c>
      <c r="W28">
        <f t="shared" ca="1" si="17"/>
        <v>7</v>
      </c>
      <c r="X28">
        <f t="shared" ca="1" si="17"/>
        <v>6</v>
      </c>
    </row>
    <row r="29" spans="1:24" x14ac:dyDescent="0.35">
      <c r="A29">
        <f t="shared" ca="1" si="0"/>
        <v>2</v>
      </c>
      <c r="B29">
        <f t="shared" ca="1" si="1"/>
        <v>0.98606303909656257</v>
      </c>
      <c r="C29">
        <f t="shared" ca="1" si="2"/>
        <v>2</v>
      </c>
      <c r="D29">
        <f t="shared" ca="1" si="3"/>
        <v>8</v>
      </c>
      <c r="E29">
        <f t="shared" ca="1" si="4"/>
        <v>6</v>
      </c>
      <c r="F29">
        <f t="shared" ca="1" si="5"/>
        <v>2</v>
      </c>
      <c r="G29" t="s">
        <v>1</v>
      </c>
      <c r="H29">
        <f t="shared" ca="1" si="6"/>
        <v>2</v>
      </c>
      <c r="I29">
        <f t="shared" ca="1" si="7"/>
        <v>8</v>
      </c>
      <c r="J29" t="s">
        <v>1</v>
      </c>
      <c r="K29">
        <f t="shared" ca="1" si="8"/>
        <v>24</v>
      </c>
      <c r="L29">
        <f t="shared" ca="1" si="9"/>
        <v>8</v>
      </c>
      <c r="M29" t="s">
        <v>3</v>
      </c>
      <c r="N29">
        <f t="shared" ca="1" si="18"/>
        <v>-22</v>
      </c>
      <c r="O29">
        <f t="shared" ca="1" si="11"/>
        <v>8</v>
      </c>
      <c r="P29" t="str">
        <f t="shared" ca="1" si="12"/>
        <v>=</v>
      </c>
      <c r="Q29">
        <f t="shared" ca="1" si="13"/>
        <v>-11</v>
      </c>
      <c r="R29">
        <f t="shared" ca="1" si="14"/>
        <v>4</v>
      </c>
      <c r="T29">
        <f t="shared" ca="1" si="15"/>
        <v>8</v>
      </c>
      <c r="U29">
        <f t="shared" ca="1" si="16"/>
        <v>2</v>
      </c>
      <c r="W29">
        <f t="shared" ca="1" si="17"/>
        <v>8</v>
      </c>
      <c r="X29">
        <f t="shared" ca="1" si="17"/>
        <v>2</v>
      </c>
    </row>
    <row r="30" spans="1:24" x14ac:dyDescent="0.35">
      <c r="A30">
        <f t="shared" ca="1" si="0"/>
        <v>20</v>
      </c>
      <c r="B30">
        <f t="shared" ca="1" si="1"/>
        <v>0.51924278652552758</v>
      </c>
      <c r="C30">
        <f t="shared" ca="1" si="2"/>
        <v>4</v>
      </c>
      <c r="D30">
        <f t="shared" ca="1" si="3"/>
        <v>9</v>
      </c>
      <c r="E30">
        <f t="shared" ca="1" si="4"/>
        <v>9</v>
      </c>
      <c r="F30">
        <f t="shared" ca="1" si="5"/>
        <v>6</v>
      </c>
      <c r="G30" t="s">
        <v>1</v>
      </c>
      <c r="H30">
        <f t="shared" ca="1" si="6"/>
        <v>8</v>
      </c>
      <c r="I30">
        <f t="shared" ca="1" si="7"/>
        <v>18</v>
      </c>
      <c r="J30" t="s">
        <v>1</v>
      </c>
      <c r="K30">
        <f t="shared" ca="1" si="8"/>
        <v>27</v>
      </c>
      <c r="L30">
        <f t="shared" ca="1" si="9"/>
        <v>18</v>
      </c>
      <c r="M30" t="s">
        <v>3</v>
      </c>
      <c r="N30">
        <f t="shared" ca="1" si="18"/>
        <v>-19</v>
      </c>
      <c r="O30">
        <f t="shared" ca="1" si="11"/>
        <v>18</v>
      </c>
      <c r="P30" t="str">
        <f t="shared" ca="1" si="12"/>
        <v/>
      </c>
      <c r="Q30" t="str">
        <f t="shared" ca="1" si="13"/>
        <v/>
      </c>
      <c r="R30" t="str">
        <f t="shared" ca="1" si="14"/>
        <v/>
      </c>
      <c r="T30">
        <f t="shared" ca="1" si="15"/>
        <v>18</v>
      </c>
      <c r="U30">
        <f t="shared" ca="1" si="16"/>
        <v>1</v>
      </c>
      <c r="W30">
        <f t="shared" ca="1" si="17"/>
        <v>9</v>
      </c>
      <c r="X30">
        <f t="shared" ca="1" si="17"/>
        <v>6</v>
      </c>
    </row>
    <row r="31" spans="1:24" x14ac:dyDescent="0.35">
      <c r="A31">
        <f t="shared" ca="1" si="0"/>
        <v>23</v>
      </c>
      <c r="B31">
        <f t="shared" ca="1" si="1"/>
        <v>0.44958039112863213</v>
      </c>
      <c r="C31">
        <f t="shared" ca="1" si="2"/>
        <v>5</v>
      </c>
      <c r="D31">
        <f t="shared" ca="1" si="3"/>
        <v>6</v>
      </c>
      <c r="E31">
        <f t="shared" ca="1" si="4"/>
        <v>4</v>
      </c>
      <c r="F31">
        <f t="shared" ca="1" si="5"/>
        <v>9</v>
      </c>
      <c r="G31" t="s">
        <v>1</v>
      </c>
      <c r="H31">
        <f t="shared" ca="1" si="6"/>
        <v>15</v>
      </c>
      <c r="I31">
        <f t="shared" ca="1" si="7"/>
        <v>18</v>
      </c>
      <c r="J31" t="s">
        <v>1</v>
      </c>
      <c r="K31">
        <f t="shared" ca="1" si="8"/>
        <v>8</v>
      </c>
      <c r="L31">
        <f t="shared" ca="1" si="9"/>
        <v>18</v>
      </c>
      <c r="M31" t="s">
        <v>3</v>
      </c>
      <c r="N31">
        <f t="shared" ca="1" si="18"/>
        <v>7</v>
      </c>
      <c r="O31">
        <f t="shared" ca="1" si="11"/>
        <v>18</v>
      </c>
      <c r="P31" t="str">
        <f t="shared" ca="1" si="12"/>
        <v/>
      </c>
      <c r="Q31" t="str">
        <f t="shared" ca="1" si="13"/>
        <v/>
      </c>
      <c r="R31" t="str">
        <f t="shared" ca="1" si="14"/>
        <v/>
      </c>
      <c r="T31">
        <f t="shared" ca="1" si="15"/>
        <v>18</v>
      </c>
      <c r="U31">
        <f t="shared" ca="1" si="16"/>
        <v>1</v>
      </c>
      <c r="W31">
        <f t="shared" ca="1" si="17"/>
        <v>5</v>
      </c>
      <c r="X31">
        <f t="shared" ca="1" si="17"/>
        <v>9</v>
      </c>
    </row>
    <row r="32" spans="1:24" x14ac:dyDescent="0.35">
      <c r="A32">
        <f t="shared" ca="1" si="0"/>
        <v>19</v>
      </c>
      <c r="B32">
        <f t="shared" ca="1" si="1"/>
        <v>0.53257315997728438</v>
      </c>
      <c r="C32">
        <f t="shared" ca="1" si="2"/>
        <v>2</v>
      </c>
      <c r="D32">
        <f t="shared" ca="1" si="3"/>
        <v>8</v>
      </c>
      <c r="E32">
        <f t="shared" ca="1" si="4"/>
        <v>4</v>
      </c>
      <c r="F32">
        <f t="shared" ca="1" si="5"/>
        <v>7</v>
      </c>
      <c r="G32" t="s">
        <v>1</v>
      </c>
      <c r="H32">
        <f t="shared" ca="1" si="6"/>
        <v>14</v>
      </c>
      <c r="I32">
        <f t="shared" ca="1" si="7"/>
        <v>56</v>
      </c>
      <c r="J32" t="s">
        <v>1</v>
      </c>
      <c r="K32">
        <f t="shared" ca="1" si="8"/>
        <v>32</v>
      </c>
      <c r="L32">
        <f t="shared" ca="1" si="9"/>
        <v>56</v>
      </c>
      <c r="M32" t="s">
        <v>3</v>
      </c>
      <c r="N32">
        <f t="shared" ca="1" si="18"/>
        <v>-18</v>
      </c>
      <c r="O32">
        <f t="shared" ca="1" si="11"/>
        <v>56</v>
      </c>
      <c r="P32" t="str">
        <f t="shared" ca="1" si="12"/>
        <v>=</v>
      </c>
      <c r="Q32">
        <f t="shared" ca="1" si="13"/>
        <v>-9</v>
      </c>
      <c r="R32">
        <f t="shared" ca="1" si="14"/>
        <v>28</v>
      </c>
      <c r="T32">
        <f t="shared" ca="1" si="15"/>
        <v>56</v>
      </c>
      <c r="U32">
        <f t="shared" ca="1" si="16"/>
        <v>2</v>
      </c>
      <c r="W32">
        <f t="shared" ca="1" si="17"/>
        <v>8</v>
      </c>
      <c r="X32">
        <f t="shared" ca="1" si="17"/>
        <v>7</v>
      </c>
    </row>
    <row r="33" spans="1:24" x14ac:dyDescent="0.35">
      <c r="A33">
        <f t="shared" ca="1" si="0"/>
        <v>9</v>
      </c>
      <c r="B33">
        <f t="shared" ca="1" si="1"/>
        <v>0.78348199672853691</v>
      </c>
      <c r="C33">
        <f t="shared" ca="1" si="2"/>
        <v>3</v>
      </c>
      <c r="D33">
        <f t="shared" ca="1" si="3"/>
        <v>4</v>
      </c>
      <c r="E33">
        <f t="shared" ca="1" si="4"/>
        <v>3</v>
      </c>
      <c r="F33">
        <f t="shared" ca="1" si="5"/>
        <v>4</v>
      </c>
      <c r="G33" t="s">
        <v>1</v>
      </c>
      <c r="H33">
        <f t="shared" ca="1" si="6"/>
        <v>3</v>
      </c>
      <c r="I33">
        <f t="shared" ca="1" si="7"/>
        <v>4</v>
      </c>
      <c r="J33" t="s">
        <v>1</v>
      </c>
      <c r="K33">
        <f t="shared" ca="1" si="8"/>
        <v>3</v>
      </c>
      <c r="L33">
        <f t="shared" ca="1" si="9"/>
        <v>4</v>
      </c>
      <c r="M33" t="s">
        <v>3</v>
      </c>
      <c r="N33">
        <f t="shared" ca="1" si="18"/>
        <v>0</v>
      </c>
      <c r="O33">
        <f t="shared" ca="1" si="11"/>
        <v>4</v>
      </c>
      <c r="P33" t="str">
        <f t="shared" ca="1" si="12"/>
        <v/>
      </c>
      <c r="Q33" t="str">
        <f t="shared" ca="1" si="13"/>
        <v/>
      </c>
      <c r="R33" t="str">
        <f t="shared" ca="1" si="14"/>
        <v/>
      </c>
      <c r="T33">
        <f t="shared" ca="1" si="15"/>
        <v>4</v>
      </c>
      <c r="U33">
        <f t="shared" ca="1" si="16"/>
        <v>1</v>
      </c>
      <c r="W33">
        <f t="shared" ca="1" si="17"/>
        <v>3</v>
      </c>
      <c r="X33">
        <f t="shared" ca="1" si="17"/>
        <v>3</v>
      </c>
    </row>
    <row r="34" spans="1:24" x14ac:dyDescent="0.35">
      <c r="A34">
        <f t="shared" ca="1" si="0"/>
        <v>7</v>
      </c>
      <c r="B34">
        <f t="shared" ca="1" si="1"/>
        <v>0.93309126754018201</v>
      </c>
      <c r="C34">
        <f t="shared" ca="1" si="2"/>
        <v>8</v>
      </c>
      <c r="D34">
        <f t="shared" ca="1" si="3"/>
        <v>7</v>
      </c>
      <c r="E34">
        <f t="shared" ca="1" si="4"/>
        <v>7</v>
      </c>
      <c r="F34">
        <f t="shared" ca="1" si="5"/>
        <v>6</v>
      </c>
      <c r="G34" t="s">
        <v>1</v>
      </c>
      <c r="H34">
        <f t="shared" ca="1" si="6"/>
        <v>48</v>
      </c>
      <c r="I34">
        <f t="shared" ca="1" si="7"/>
        <v>42</v>
      </c>
      <c r="J34" t="s">
        <v>1</v>
      </c>
      <c r="K34">
        <f t="shared" ca="1" si="8"/>
        <v>49</v>
      </c>
      <c r="L34">
        <f t="shared" ca="1" si="9"/>
        <v>42</v>
      </c>
      <c r="M34" t="s">
        <v>3</v>
      </c>
      <c r="N34">
        <f t="shared" ca="1" si="18"/>
        <v>-1</v>
      </c>
      <c r="O34">
        <f t="shared" ca="1" si="11"/>
        <v>42</v>
      </c>
      <c r="P34" t="str">
        <f t="shared" ca="1" si="12"/>
        <v/>
      </c>
      <c r="Q34" t="str">
        <f t="shared" ca="1" si="13"/>
        <v/>
      </c>
      <c r="R34" t="str">
        <f t="shared" ca="1" si="14"/>
        <v/>
      </c>
      <c r="T34">
        <f t="shared" ca="1" si="15"/>
        <v>42</v>
      </c>
      <c r="U34">
        <f t="shared" ca="1" si="16"/>
        <v>1</v>
      </c>
      <c r="W34">
        <f t="shared" ca="1" si="17"/>
        <v>7</v>
      </c>
      <c r="X34">
        <f t="shared" ca="1" si="17"/>
        <v>6</v>
      </c>
    </row>
    <row r="35" spans="1:24" x14ac:dyDescent="0.35">
      <c r="A35">
        <f t="shared" ca="1" si="0"/>
        <v>36</v>
      </c>
      <c r="B35">
        <f t="shared" ca="1" si="1"/>
        <v>7.0085014602782048E-2</v>
      </c>
      <c r="C35">
        <f t="shared" ca="1" si="2"/>
        <v>8</v>
      </c>
      <c r="D35">
        <f t="shared" ca="1" si="3"/>
        <v>5</v>
      </c>
      <c r="E35">
        <f t="shared" ca="1" si="4"/>
        <v>6</v>
      </c>
      <c r="F35">
        <f t="shared" ca="1" si="5"/>
        <v>4</v>
      </c>
      <c r="G35" t="s">
        <v>1</v>
      </c>
      <c r="H35">
        <f t="shared" ca="1" si="6"/>
        <v>32</v>
      </c>
      <c r="I35">
        <f t="shared" ca="1" si="7"/>
        <v>20</v>
      </c>
      <c r="J35" t="s">
        <v>1</v>
      </c>
      <c r="K35">
        <f t="shared" ca="1" si="8"/>
        <v>30</v>
      </c>
      <c r="L35">
        <f t="shared" ca="1" si="9"/>
        <v>20</v>
      </c>
      <c r="M35" t="s">
        <v>3</v>
      </c>
      <c r="N35">
        <f t="shared" ca="1" si="18"/>
        <v>2</v>
      </c>
      <c r="O35">
        <f t="shared" ca="1" si="11"/>
        <v>20</v>
      </c>
      <c r="P35" t="str">
        <f t="shared" ca="1" si="12"/>
        <v>=</v>
      </c>
      <c r="Q35">
        <f t="shared" ca="1" si="13"/>
        <v>1</v>
      </c>
      <c r="R35">
        <f t="shared" ca="1" si="14"/>
        <v>10</v>
      </c>
      <c r="T35">
        <f t="shared" ca="1" si="15"/>
        <v>20</v>
      </c>
      <c r="U35">
        <f t="shared" ca="1" si="16"/>
        <v>2</v>
      </c>
      <c r="W35">
        <f t="shared" ca="1" si="17"/>
        <v>5</v>
      </c>
      <c r="X35">
        <f t="shared" ca="1" si="17"/>
        <v>4</v>
      </c>
    </row>
    <row r="36" spans="1:24" x14ac:dyDescent="0.35">
      <c r="A36">
        <f t="shared" ca="1" si="0"/>
        <v>35</v>
      </c>
      <c r="B36">
        <f t="shared" ca="1" si="1"/>
        <v>0.20645748327093616</v>
      </c>
      <c r="C36">
        <f t="shared" ca="1" si="2"/>
        <v>3</v>
      </c>
      <c r="D36">
        <f t="shared" ca="1" si="3"/>
        <v>7</v>
      </c>
      <c r="E36">
        <f t="shared" ca="1" si="4"/>
        <v>5</v>
      </c>
      <c r="F36">
        <f t="shared" ca="1" si="5"/>
        <v>7</v>
      </c>
      <c r="G36" t="s">
        <v>1</v>
      </c>
      <c r="H36">
        <f t="shared" ca="1" si="6"/>
        <v>3</v>
      </c>
      <c r="I36">
        <f t="shared" ca="1" si="7"/>
        <v>7</v>
      </c>
      <c r="J36" t="s">
        <v>1</v>
      </c>
      <c r="K36">
        <f t="shared" ca="1" si="8"/>
        <v>5</v>
      </c>
      <c r="L36">
        <f t="shared" ca="1" si="9"/>
        <v>7</v>
      </c>
      <c r="M36" t="s">
        <v>3</v>
      </c>
      <c r="N36">
        <f t="shared" ca="1" si="18"/>
        <v>-2</v>
      </c>
      <c r="O36">
        <f t="shared" ca="1" si="11"/>
        <v>7</v>
      </c>
      <c r="P36" t="str">
        <f t="shared" ca="1" si="12"/>
        <v/>
      </c>
      <c r="Q36" t="str">
        <f t="shared" ca="1" si="13"/>
        <v/>
      </c>
      <c r="R36" t="str">
        <f t="shared" ca="1" si="14"/>
        <v/>
      </c>
      <c r="T36">
        <f t="shared" ca="1" si="15"/>
        <v>7</v>
      </c>
      <c r="U36">
        <f t="shared" ca="1" si="16"/>
        <v>1</v>
      </c>
      <c r="W36">
        <f t="shared" ca="1" si="17"/>
        <v>7</v>
      </c>
      <c r="X36">
        <f t="shared" ca="1" si="17"/>
        <v>7</v>
      </c>
    </row>
    <row r="37" spans="1:24" x14ac:dyDescent="0.35">
      <c r="A37">
        <f t="shared" ca="1" si="0"/>
        <v>40</v>
      </c>
      <c r="B37">
        <f t="shared" ca="1" si="1"/>
        <v>1.9532575315504341E-2</v>
      </c>
      <c r="C37">
        <f t="shared" ca="1" si="2"/>
        <v>9</v>
      </c>
      <c r="D37">
        <f t="shared" ca="1" si="3"/>
        <v>8</v>
      </c>
      <c r="E37">
        <f t="shared" ca="1" si="4"/>
        <v>4</v>
      </c>
      <c r="F37">
        <f t="shared" ca="1" si="5"/>
        <v>5</v>
      </c>
      <c r="G37" t="s">
        <v>1</v>
      </c>
      <c r="H37">
        <f t="shared" ca="1" si="6"/>
        <v>45</v>
      </c>
      <c r="I37">
        <f t="shared" ca="1" si="7"/>
        <v>40</v>
      </c>
      <c r="J37" t="s">
        <v>1</v>
      </c>
      <c r="K37">
        <f t="shared" ca="1" si="8"/>
        <v>32</v>
      </c>
      <c r="L37">
        <f t="shared" ca="1" si="9"/>
        <v>40</v>
      </c>
      <c r="M37" t="s">
        <v>3</v>
      </c>
      <c r="N37">
        <f t="shared" ca="1" si="18"/>
        <v>13</v>
      </c>
      <c r="O37">
        <f t="shared" ca="1" si="11"/>
        <v>40</v>
      </c>
      <c r="P37" t="str">
        <f t="shared" ca="1" si="12"/>
        <v/>
      </c>
      <c r="Q37" t="str">
        <f t="shared" ca="1" si="13"/>
        <v/>
      </c>
      <c r="R37" t="str">
        <f t="shared" ca="1" si="14"/>
        <v/>
      </c>
      <c r="T37">
        <f t="shared" ca="1" si="15"/>
        <v>40</v>
      </c>
      <c r="U37">
        <f t="shared" ca="1" si="16"/>
        <v>1</v>
      </c>
      <c r="W37">
        <f t="shared" ca="1" si="17"/>
        <v>8</v>
      </c>
      <c r="X37">
        <f t="shared" ca="1" si="17"/>
        <v>5</v>
      </c>
    </row>
    <row r="38" spans="1:24" x14ac:dyDescent="0.35">
      <c r="A38">
        <f t="shared" ca="1" si="0"/>
        <v>30</v>
      </c>
      <c r="B38">
        <f t="shared" ca="1" si="1"/>
        <v>0.28714944516925067</v>
      </c>
      <c r="C38">
        <f t="shared" ca="1" si="2"/>
        <v>5</v>
      </c>
      <c r="D38">
        <f t="shared" ca="1" si="3"/>
        <v>9</v>
      </c>
      <c r="E38">
        <f t="shared" ca="1" si="4"/>
        <v>3</v>
      </c>
      <c r="F38">
        <f t="shared" ca="1" si="5"/>
        <v>4</v>
      </c>
      <c r="G38" t="s">
        <v>1</v>
      </c>
      <c r="H38">
        <f t="shared" ca="1" si="6"/>
        <v>20</v>
      </c>
      <c r="I38">
        <f t="shared" ca="1" si="7"/>
        <v>36</v>
      </c>
      <c r="J38" t="s">
        <v>1</v>
      </c>
      <c r="K38">
        <f t="shared" ca="1" si="8"/>
        <v>27</v>
      </c>
      <c r="L38">
        <f t="shared" ca="1" si="9"/>
        <v>36</v>
      </c>
      <c r="M38" t="s">
        <v>3</v>
      </c>
      <c r="N38">
        <f t="shared" ca="1" si="18"/>
        <v>-7</v>
      </c>
      <c r="O38">
        <f t="shared" ca="1" si="11"/>
        <v>36</v>
      </c>
      <c r="P38" t="str">
        <f t="shared" ca="1" si="12"/>
        <v/>
      </c>
      <c r="Q38" t="str">
        <f t="shared" ca="1" si="13"/>
        <v/>
      </c>
      <c r="R38" t="str">
        <f t="shared" ca="1" si="14"/>
        <v/>
      </c>
      <c r="T38">
        <f t="shared" ca="1" si="15"/>
        <v>36</v>
      </c>
      <c r="U38">
        <f t="shared" ca="1" si="16"/>
        <v>1</v>
      </c>
      <c r="W38">
        <f t="shared" ca="1" si="17"/>
        <v>9</v>
      </c>
      <c r="X38">
        <f t="shared" ca="1" si="17"/>
        <v>4</v>
      </c>
    </row>
    <row r="39" spans="1:24" x14ac:dyDescent="0.35">
      <c r="A39">
        <f t="shared" ca="1" si="0"/>
        <v>1</v>
      </c>
      <c r="B39">
        <f t="shared" ca="1" si="1"/>
        <v>0.98665962499270132</v>
      </c>
      <c r="C39">
        <f t="shared" ca="1" si="2"/>
        <v>4</v>
      </c>
      <c r="D39">
        <f t="shared" ca="1" si="3"/>
        <v>8</v>
      </c>
      <c r="E39">
        <f t="shared" ca="1" si="4"/>
        <v>2</v>
      </c>
      <c r="F39">
        <f t="shared" ca="1" si="5"/>
        <v>7</v>
      </c>
      <c r="G39" t="s">
        <v>1</v>
      </c>
      <c r="H39">
        <f t="shared" ca="1" si="6"/>
        <v>28</v>
      </c>
      <c r="I39">
        <f t="shared" ca="1" si="7"/>
        <v>56</v>
      </c>
      <c r="J39" t="s">
        <v>1</v>
      </c>
      <c r="K39">
        <f t="shared" ca="1" si="8"/>
        <v>16</v>
      </c>
      <c r="L39">
        <f t="shared" ca="1" si="9"/>
        <v>56</v>
      </c>
      <c r="M39" t="s">
        <v>3</v>
      </c>
      <c r="N39">
        <f t="shared" ca="1" si="18"/>
        <v>12</v>
      </c>
      <c r="O39">
        <f t="shared" ca="1" si="11"/>
        <v>56</v>
      </c>
      <c r="P39" t="str">
        <f t="shared" ca="1" si="12"/>
        <v>=</v>
      </c>
      <c r="Q39">
        <f t="shared" ca="1" si="13"/>
        <v>3</v>
      </c>
      <c r="R39">
        <f t="shared" ca="1" si="14"/>
        <v>14</v>
      </c>
      <c r="T39">
        <f t="shared" ca="1" si="15"/>
        <v>56</v>
      </c>
      <c r="U39">
        <f t="shared" ca="1" si="16"/>
        <v>4</v>
      </c>
      <c r="W39">
        <f t="shared" ca="1" si="17"/>
        <v>8</v>
      </c>
      <c r="X39">
        <f t="shared" ca="1" si="17"/>
        <v>7</v>
      </c>
    </row>
    <row r="40" spans="1:24" x14ac:dyDescent="0.35">
      <c r="A40">
        <f t="shared" ca="1" si="0"/>
        <v>17</v>
      </c>
      <c r="B40">
        <f t="shared" ca="1" si="1"/>
        <v>0.57520372148391752</v>
      </c>
      <c r="C40">
        <f t="shared" ca="1" si="2"/>
        <v>3</v>
      </c>
      <c r="D40">
        <f t="shared" ca="1" si="3"/>
        <v>7</v>
      </c>
      <c r="E40">
        <f t="shared" ca="1" si="4"/>
        <v>4</v>
      </c>
      <c r="F40">
        <f t="shared" ca="1" si="5"/>
        <v>9</v>
      </c>
      <c r="G40" t="s">
        <v>1</v>
      </c>
      <c r="H40">
        <f t="shared" ca="1" si="6"/>
        <v>27</v>
      </c>
      <c r="I40">
        <f t="shared" ca="1" si="7"/>
        <v>63</v>
      </c>
      <c r="J40" t="s">
        <v>1</v>
      </c>
      <c r="K40">
        <f t="shared" ca="1" si="8"/>
        <v>28</v>
      </c>
      <c r="L40">
        <f t="shared" ca="1" si="9"/>
        <v>63</v>
      </c>
      <c r="M40" t="s">
        <v>3</v>
      </c>
      <c r="N40">
        <f t="shared" ca="1" si="18"/>
        <v>-1</v>
      </c>
      <c r="O40">
        <f t="shared" ca="1" si="11"/>
        <v>63</v>
      </c>
      <c r="P40" t="str">
        <f t="shared" ca="1" si="12"/>
        <v/>
      </c>
      <c r="Q40" t="str">
        <f t="shared" ca="1" si="13"/>
        <v/>
      </c>
      <c r="R40" t="str">
        <f t="shared" ca="1" si="14"/>
        <v/>
      </c>
      <c r="T40">
        <f t="shared" ca="1" si="15"/>
        <v>63</v>
      </c>
      <c r="U40">
        <f t="shared" ca="1" si="16"/>
        <v>1</v>
      </c>
      <c r="W40">
        <f t="shared" ca="1" si="17"/>
        <v>7</v>
      </c>
      <c r="X40">
        <f t="shared" ca="1" si="17"/>
        <v>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D2A13-205E-4008-9B3E-D4B99B03964B}">
  <dimension ref="A1:K57"/>
  <sheetViews>
    <sheetView workbookViewId="0">
      <selection sqref="A1:XFD1048576"/>
    </sheetView>
  </sheetViews>
  <sheetFormatPr baseColWidth="10" defaultRowHeight="14.5" x14ac:dyDescent="0.35"/>
  <sheetData>
    <row r="1" spans="1:7" x14ac:dyDescent="0.35">
      <c r="A1" t="s">
        <v>10</v>
      </c>
    </row>
    <row r="3" spans="1:7" x14ac:dyDescent="0.35">
      <c r="C3" t="s">
        <v>11</v>
      </c>
      <c r="D3" t="s">
        <v>12</v>
      </c>
      <c r="E3" t="s">
        <v>13</v>
      </c>
      <c r="F3" t="s">
        <v>11</v>
      </c>
      <c r="G3" t="s">
        <v>12</v>
      </c>
    </row>
    <row r="4" spans="1:7" x14ac:dyDescent="0.35">
      <c r="A4">
        <f ca="1">RANK(B4,$B$4:$B$18)</f>
        <v>15</v>
      </c>
      <c r="B4">
        <f ca="1">RAND()</f>
        <v>5.4438760362708782E-2</v>
      </c>
      <c r="C4">
        <f ca="1">E4*D4+F4</f>
        <v>68</v>
      </c>
      <c r="D4">
        <f ca="1">ROUND(RAND()*10+2,0)</f>
        <v>12</v>
      </c>
      <c r="E4">
        <f ca="1">ROUND(RAND()*8+2,0)</f>
        <v>5</v>
      </c>
      <c r="F4">
        <f t="shared" ref="F4:F18" ca="1" si="0">ROUND(RAND()*(D4-2),0)+1</f>
        <v>8</v>
      </c>
      <c r="G4">
        <f ca="1">D4</f>
        <v>12</v>
      </c>
    </row>
    <row r="5" spans="1:7" x14ac:dyDescent="0.35">
      <c r="A5">
        <f t="shared" ref="A5:A18" ca="1" si="1">RANK(B5,$B$4:$B$18)</f>
        <v>4</v>
      </c>
      <c r="B5">
        <f t="shared" ref="B5:B18" ca="1" si="2">RAND()</f>
        <v>0.69504118527282244</v>
      </c>
      <c r="C5">
        <f t="shared" ref="C5:C18" ca="1" si="3">E5*D5+F5</f>
        <v>47</v>
      </c>
      <c r="D5">
        <f t="shared" ref="D5:D18" ca="1" si="4">ROUND(RAND()*10+2,0)</f>
        <v>5</v>
      </c>
      <c r="E5">
        <f t="shared" ref="E5:E18" ca="1" si="5">ROUND(RAND()*8+2,0)</f>
        <v>9</v>
      </c>
      <c r="F5">
        <f t="shared" ca="1" si="0"/>
        <v>2</v>
      </c>
      <c r="G5">
        <f t="shared" ref="G5:G18" ca="1" si="6">D5</f>
        <v>5</v>
      </c>
    </row>
    <row r="6" spans="1:7" x14ac:dyDescent="0.35">
      <c r="A6">
        <f t="shared" ca="1" si="1"/>
        <v>12</v>
      </c>
      <c r="B6">
        <f t="shared" ca="1" si="2"/>
        <v>0.14521802630474434</v>
      </c>
      <c r="C6">
        <f t="shared" ca="1" si="3"/>
        <v>28</v>
      </c>
      <c r="D6">
        <f t="shared" ca="1" si="4"/>
        <v>10</v>
      </c>
      <c r="E6">
        <f t="shared" ca="1" si="5"/>
        <v>2</v>
      </c>
      <c r="F6">
        <f t="shared" ca="1" si="0"/>
        <v>8</v>
      </c>
      <c r="G6">
        <f t="shared" ca="1" si="6"/>
        <v>10</v>
      </c>
    </row>
    <row r="7" spans="1:7" x14ac:dyDescent="0.35">
      <c r="A7">
        <f t="shared" ca="1" si="1"/>
        <v>3</v>
      </c>
      <c r="B7">
        <f t="shared" ca="1" si="2"/>
        <v>0.79384867456303065</v>
      </c>
      <c r="C7">
        <f t="shared" ca="1" si="3"/>
        <v>46</v>
      </c>
      <c r="D7">
        <f t="shared" ca="1" si="4"/>
        <v>6</v>
      </c>
      <c r="E7">
        <f t="shared" ca="1" si="5"/>
        <v>7</v>
      </c>
      <c r="F7">
        <f t="shared" ca="1" si="0"/>
        <v>4</v>
      </c>
      <c r="G7">
        <f t="shared" ca="1" si="6"/>
        <v>6</v>
      </c>
    </row>
    <row r="8" spans="1:7" x14ac:dyDescent="0.35">
      <c r="A8">
        <f t="shared" ca="1" si="1"/>
        <v>8</v>
      </c>
      <c r="B8">
        <f t="shared" ca="1" si="2"/>
        <v>0.3204209645551187</v>
      </c>
      <c r="C8">
        <f t="shared" ca="1" si="3"/>
        <v>13</v>
      </c>
      <c r="D8">
        <f t="shared" ca="1" si="4"/>
        <v>5</v>
      </c>
      <c r="E8">
        <f t="shared" ca="1" si="5"/>
        <v>2</v>
      </c>
      <c r="F8">
        <f t="shared" ca="1" si="0"/>
        <v>3</v>
      </c>
      <c r="G8">
        <f t="shared" ca="1" si="6"/>
        <v>5</v>
      </c>
    </row>
    <row r="9" spans="1:7" x14ac:dyDescent="0.35">
      <c r="A9">
        <f t="shared" ca="1" si="1"/>
        <v>13</v>
      </c>
      <c r="B9">
        <f t="shared" ca="1" si="2"/>
        <v>6.7481237320939358E-2</v>
      </c>
      <c r="C9">
        <f t="shared" ca="1" si="3"/>
        <v>66</v>
      </c>
      <c r="D9">
        <f t="shared" ca="1" si="4"/>
        <v>10</v>
      </c>
      <c r="E9">
        <f t="shared" ca="1" si="5"/>
        <v>6</v>
      </c>
      <c r="F9">
        <f t="shared" ca="1" si="0"/>
        <v>6</v>
      </c>
      <c r="G9">
        <f t="shared" ca="1" si="6"/>
        <v>10</v>
      </c>
    </row>
    <row r="10" spans="1:7" x14ac:dyDescent="0.35">
      <c r="A10">
        <f t="shared" ca="1" si="1"/>
        <v>11</v>
      </c>
      <c r="B10">
        <f t="shared" ca="1" si="2"/>
        <v>0.26502957992132936</v>
      </c>
      <c r="C10">
        <f t="shared" ca="1" si="3"/>
        <v>33</v>
      </c>
      <c r="D10">
        <f t="shared" ca="1" si="4"/>
        <v>5</v>
      </c>
      <c r="E10">
        <f t="shared" ca="1" si="5"/>
        <v>6</v>
      </c>
      <c r="F10">
        <f t="shared" ca="1" si="0"/>
        <v>3</v>
      </c>
      <c r="G10">
        <f t="shared" ca="1" si="6"/>
        <v>5</v>
      </c>
    </row>
    <row r="11" spans="1:7" x14ac:dyDescent="0.35">
      <c r="A11">
        <f t="shared" ca="1" si="1"/>
        <v>9</v>
      </c>
      <c r="B11">
        <f t="shared" ca="1" si="2"/>
        <v>0.30719797921683156</v>
      </c>
      <c r="C11">
        <f t="shared" ca="1" si="3"/>
        <v>74</v>
      </c>
      <c r="D11">
        <f t="shared" ca="1" si="4"/>
        <v>8</v>
      </c>
      <c r="E11">
        <f t="shared" ca="1" si="5"/>
        <v>9</v>
      </c>
      <c r="F11">
        <f t="shared" ca="1" si="0"/>
        <v>2</v>
      </c>
      <c r="G11">
        <f t="shared" ca="1" si="6"/>
        <v>8</v>
      </c>
    </row>
    <row r="12" spans="1:7" x14ac:dyDescent="0.35">
      <c r="A12">
        <f t="shared" ca="1" si="1"/>
        <v>1</v>
      </c>
      <c r="B12">
        <f t="shared" ca="1" si="2"/>
        <v>0.97186063630157848</v>
      </c>
      <c r="C12">
        <f t="shared" ca="1" si="3"/>
        <v>7</v>
      </c>
      <c r="D12">
        <f t="shared" ca="1" si="4"/>
        <v>3</v>
      </c>
      <c r="E12">
        <f t="shared" ca="1" si="5"/>
        <v>2</v>
      </c>
      <c r="F12">
        <f t="shared" ca="1" si="0"/>
        <v>1</v>
      </c>
      <c r="G12">
        <f t="shared" ca="1" si="6"/>
        <v>3</v>
      </c>
    </row>
    <row r="13" spans="1:7" x14ac:dyDescent="0.35">
      <c r="A13">
        <f t="shared" ca="1" si="1"/>
        <v>14</v>
      </c>
      <c r="B13">
        <f t="shared" ca="1" si="2"/>
        <v>6.5234713144365242E-2</v>
      </c>
      <c r="C13">
        <f t="shared" ca="1" si="3"/>
        <v>44</v>
      </c>
      <c r="D13">
        <f t="shared" ca="1" si="4"/>
        <v>6</v>
      </c>
      <c r="E13">
        <f t="shared" ca="1" si="5"/>
        <v>7</v>
      </c>
      <c r="F13">
        <f t="shared" ca="1" si="0"/>
        <v>2</v>
      </c>
      <c r="G13">
        <f t="shared" ca="1" si="6"/>
        <v>6</v>
      </c>
    </row>
    <row r="14" spans="1:7" x14ac:dyDescent="0.35">
      <c r="A14">
        <f t="shared" ca="1" si="1"/>
        <v>5</v>
      </c>
      <c r="B14">
        <f t="shared" ca="1" si="2"/>
        <v>0.68653893793361032</v>
      </c>
      <c r="C14">
        <f t="shared" ca="1" si="3"/>
        <v>104</v>
      </c>
      <c r="D14">
        <f t="shared" ca="1" si="4"/>
        <v>11</v>
      </c>
      <c r="E14">
        <f t="shared" ca="1" si="5"/>
        <v>9</v>
      </c>
      <c r="F14">
        <f t="shared" ca="1" si="0"/>
        <v>5</v>
      </c>
      <c r="G14">
        <f t="shared" ca="1" si="6"/>
        <v>11</v>
      </c>
    </row>
    <row r="15" spans="1:7" x14ac:dyDescent="0.35">
      <c r="A15">
        <f t="shared" ca="1" si="1"/>
        <v>7</v>
      </c>
      <c r="B15">
        <f t="shared" ca="1" si="2"/>
        <v>0.32331610123839161</v>
      </c>
      <c r="C15">
        <f t="shared" ca="1" si="3"/>
        <v>23</v>
      </c>
      <c r="D15">
        <f t="shared" ca="1" si="4"/>
        <v>7</v>
      </c>
      <c r="E15">
        <f t="shared" ca="1" si="5"/>
        <v>3</v>
      </c>
      <c r="F15">
        <f t="shared" ca="1" si="0"/>
        <v>2</v>
      </c>
      <c r="G15">
        <f t="shared" ca="1" si="6"/>
        <v>7</v>
      </c>
    </row>
    <row r="16" spans="1:7" x14ac:dyDescent="0.35">
      <c r="A16">
        <f t="shared" ca="1" si="1"/>
        <v>6</v>
      </c>
      <c r="B16">
        <f t="shared" ca="1" si="2"/>
        <v>0.67073955803435703</v>
      </c>
      <c r="C16">
        <f t="shared" ca="1" si="3"/>
        <v>107</v>
      </c>
      <c r="D16">
        <f t="shared" ca="1" si="4"/>
        <v>10</v>
      </c>
      <c r="E16">
        <f t="shared" ca="1" si="5"/>
        <v>10</v>
      </c>
      <c r="F16">
        <f t="shared" ca="1" si="0"/>
        <v>7</v>
      </c>
      <c r="G16">
        <f t="shared" ca="1" si="6"/>
        <v>10</v>
      </c>
    </row>
    <row r="17" spans="1:7" x14ac:dyDescent="0.35">
      <c r="A17">
        <f t="shared" ca="1" si="1"/>
        <v>10</v>
      </c>
      <c r="B17">
        <f t="shared" ca="1" si="2"/>
        <v>0.29020988802643288</v>
      </c>
      <c r="C17">
        <f t="shared" ca="1" si="3"/>
        <v>17</v>
      </c>
      <c r="D17">
        <f t="shared" ca="1" si="4"/>
        <v>3</v>
      </c>
      <c r="E17">
        <f t="shared" ca="1" si="5"/>
        <v>5</v>
      </c>
      <c r="F17">
        <f t="shared" ca="1" si="0"/>
        <v>2</v>
      </c>
      <c r="G17">
        <f t="shared" ca="1" si="6"/>
        <v>3</v>
      </c>
    </row>
    <row r="18" spans="1:7" x14ac:dyDescent="0.35">
      <c r="A18">
        <f t="shared" ca="1" si="1"/>
        <v>2</v>
      </c>
      <c r="B18">
        <f t="shared" ca="1" si="2"/>
        <v>0.9089056948915667</v>
      </c>
      <c r="C18">
        <f t="shared" ca="1" si="3"/>
        <v>23</v>
      </c>
      <c r="D18">
        <f t="shared" ca="1" si="4"/>
        <v>6</v>
      </c>
      <c r="E18">
        <f t="shared" ca="1" si="5"/>
        <v>3</v>
      </c>
      <c r="F18">
        <f t="shared" ca="1" si="0"/>
        <v>5</v>
      </c>
      <c r="G18">
        <f t="shared" ca="1" si="6"/>
        <v>6</v>
      </c>
    </row>
    <row r="21" spans="1:7" x14ac:dyDescent="0.35">
      <c r="A21" t="s">
        <v>14</v>
      </c>
    </row>
    <row r="22" spans="1:7" x14ac:dyDescent="0.35">
      <c r="C22" t="s">
        <v>11</v>
      </c>
      <c r="D22" t="s">
        <v>12</v>
      </c>
      <c r="E22" t="s">
        <v>13</v>
      </c>
      <c r="F22" t="s">
        <v>11</v>
      </c>
      <c r="G22" t="s">
        <v>12</v>
      </c>
    </row>
    <row r="23" spans="1:7" x14ac:dyDescent="0.35">
      <c r="A23">
        <f ca="1">RANK(B23,$B$23:$B$37)</f>
        <v>10</v>
      </c>
      <c r="B23">
        <f ca="1">RAND()</f>
        <v>0.40368154651255383</v>
      </c>
      <c r="C23">
        <f ca="1">E23*D23+F23</f>
        <v>7</v>
      </c>
      <c r="D23">
        <f ca="1">ROUND(RAND()*10+2,0)</f>
        <v>2</v>
      </c>
      <c r="E23">
        <f ca="1">ROUND(RAND()*8+2,0)</f>
        <v>3</v>
      </c>
      <c r="F23">
        <f t="shared" ref="F23:F37" ca="1" si="7">ROUND(RAND()*(D23-2),0)+1</f>
        <v>1</v>
      </c>
      <c r="G23">
        <f ca="1">D23</f>
        <v>2</v>
      </c>
    </row>
    <row r="24" spans="1:7" x14ac:dyDescent="0.35">
      <c r="A24">
        <f t="shared" ref="A24:A37" ca="1" si="8">RANK(B24,$B$23:$B$37)</f>
        <v>12</v>
      </c>
      <c r="B24">
        <f t="shared" ref="B24:B37" ca="1" si="9">RAND()</f>
        <v>0.23235249193015262</v>
      </c>
      <c r="C24">
        <f t="shared" ref="C24:C37" ca="1" si="10">E24*D24+F24</f>
        <v>41</v>
      </c>
      <c r="D24">
        <f t="shared" ref="D24:D37" ca="1" si="11">ROUND(RAND()*10+2,0)</f>
        <v>10</v>
      </c>
      <c r="E24">
        <f t="shared" ref="E24:E37" ca="1" si="12">ROUND(RAND()*8+2,0)</f>
        <v>4</v>
      </c>
      <c r="F24">
        <f t="shared" ca="1" si="7"/>
        <v>1</v>
      </c>
      <c r="G24">
        <f t="shared" ref="G24:G37" ca="1" si="13">D24</f>
        <v>10</v>
      </c>
    </row>
    <row r="25" spans="1:7" x14ac:dyDescent="0.35">
      <c r="A25">
        <f t="shared" ca="1" si="8"/>
        <v>13</v>
      </c>
      <c r="B25">
        <f t="shared" ca="1" si="9"/>
        <v>0.22090067513311107</v>
      </c>
      <c r="C25">
        <f t="shared" ca="1" si="10"/>
        <v>40</v>
      </c>
      <c r="D25">
        <f t="shared" ca="1" si="11"/>
        <v>7</v>
      </c>
      <c r="E25">
        <f t="shared" ca="1" si="12"/>
        <v>5</v>
      </c>
      <c r="F25">
        <f t="shared" ca="1" si="7"/>
        <v>5</v>
      </c>
      <c r="G25">
        <f t="shared" ca="1" si="13"/>
        <v>7</v>
      </c>
    </row>
    <row r="26" spans="1:7" x14ac:dyDescent="0.35">
      <c r="A26">
        <f t="shared" ca="1" si="8"/>
        <v>15</v>
      </c>
      <c r="B26">
        <f t="shared" ca="1" si="9"/>
        <v>0.18746285335737534</v>
      </c>
      <c r="C26">
        <f t="shared" ca="1" si="10"/>
        <v>83</v>
      </c>
      <c r="D26">
        <f t="shared" ca="1" si="11"/>
        <v>8</v>
      </c>
      <c r="E26">
        <f t="shared" ca="1" si="12"/>
        <v>10</v>
      </c>
      <c r="F26">
        <f t="shared" ca="1" si="7"/>
        <v>3</v>
      </c>
      <c r="G26">
        <f t="shared" ca="1" si="13"/>
        <v>8</v>
      </c>
    </row>
    <row r="27" spans="1:7" x14ac:dyDescent="0.35">
      <c r="A27">
        <f t="shared" ca="1" si="8"/>
        <v>2</v>
      </c>
      <c r="B27">
        <f t="shared" ca="1" si="9"/>
        <v>0.92448680466729227</v>
      </c>
      <c r="C27">
        <f t="shared" ca="1" si="10"/>
        <v>50</v>
      </c>
      <c r="D27">
        <f t="shared" ca="1" si="11"/>
        <v>11</v>
      </c>
      <c r="E27">
        <f t="shared" ca="1" si="12"/>
        <v>4</v>
      </c>
      <c r="F27">
        <f t="shared" ca="1" si="7"/>
        <v>6</v>
      </c>
      <c r="G27">
        <f t="shared" ca="1" si="13"/>
        <v>11</v>
      </c>
    </row>
    <row r="28" spans="1:7" x14ac:dyDescent="0.35">
      <c r="A28">
        <f t="shared" ca="1" si="8"/>
        <v>8</v>
      </c>
      <c r="B28">
        <f t="shared" ca="1" si="9"/>
        <v>0.40967206418072788</v>
      </c>
      <c r="C28">
        <f t="shared" ca="1" si="10"/>
        <v>75</v>
      </c>
      <c r="D28">
        <f t="shared" ca="1" si="11"/>
        <v>11</v>
      </c>
      <c r="E28">
        <f t="shared" ca="1" si="12"/>
        <v>6</v>
      </c>
      <c r="F28">
        <f t="shared" ca="1" si="7"/>
        <v>9</v>
      </c>
      <c r="G28">
        <f t="shared" ca="1" si="13"/>
        <v>11</v>
      </c>
    </row>
    <row r="29" spans="1:7" x14ac:dyDescent="0.35">
      <c r="A29">
        <f t="shared" ca="1" si="8"/>
        <v>11</v>
      </c>
      <c r="B29">
        <f t="shared" ca="1" si="9"/>
        <v>0.27498221207666773</v>
      </c>
      <c r="C29">
        <f t="shared" ca="1" si="10"/>
        <v>63</v>
      </c>
      <c r="D29">
        <f t="shared" ca="1" si="11"/>
        <v>11</v>
      </c>
      <c r="E29">
        <f t="shared" ca="1" si="12"/>
        <v>5</v>
      </c>
      <c r="F29">
        <f t="shared" ca="1" si="7"/>
        <v>8</v>
      </c>
      <c r="G29">
        <f t="shared" ca="1" si="13"/>
        <v>11</v>
      </c>
    </row>
    <row r="30" spans="1:7" x14ac:dyDescent="0.35">
      <c r="A30">
        <f t="shared" ca="1" si="8"/>
        <v>7</v>
      </c>
      <c r="B30">
        <f t="shared" ca="1" si="9"/>
        <v>0.41801706722492171</v>
      </c>
      <c r="C30">
        <f t="shared" ca="1" si="10"/>
        <v>20</v>
      </c>
      <c r="D30">
        <f t="shared" ca="1" si="11"/>
        <v>3</v>
      </c>
      <c r="E30">
        <f t="shared" ca="1" si="12"/>
        <v>6</v>
      </c>
      <c r="F30">
        <f t="shared" ca="1" si="7"/>
        <v>2</v>
      </c>
      <c r="G30">
        <f t="shared" ca="1" si="13"/>
        <v>3</v>
      </c>
    </row>
    <row r="31" spans="1:7" x14ac:dyDescent="0.35">
      <c r="A31">
        <f t="shared" ca="1" si="8"/>
        <v>5</v>
      </c>
      <c r="B31">
        <f t="shared" ca="1" si="9"/>
        <v>0.49611505253495281</v>
      </c>
      <c r="C31">
        <f t="shared" ca="1" si="10"/>
        <v>15</v>
      </c>
      <c r="D31">
        <f t="shared" ca="1" si="11"/>
        <v>2</v>
      </c>
      <c r="E31">
        <f t="shared" ca="1" si="12"/>
        <v>7</v>
      </c>
      <c r="F31">
        <f t="shared" ca="1" si="7"/>
        <v>1</v>
      </c>
      <c r="G31">
        <f t="shared" ca="1" si="13"/>
        <v>2</v>
      </c>
    </row>
    <row r="32" spans="1:7" x14ac:dyDescent="0.35">
      <c r="A32">
        <f t="shared" ca="1" si="8"/>
        <v>9</v>
      </c>
      <c r="B32">
        <f t="shared" ca="1" si="9"/>
        <v>0.40676527314469879</v>
      </c>
      <c r="C32">
        <f t="shared" ca="1" si="10"/>
        <v>26</v>
      </c>
      <c r="D32">
        <f t="shared" ca="1" si="11"/>
        <v>10</v>
      </c>
      <c r="E32">
        <f t="shared" ca="1" si="12"/>
        <v>2</v>
      </c>
      <c r="F32">
        <f t="shared" ca="1" si="7"/>
        <v>6</v>
      </c>
      <c r="G32">
        <f t="shared" ca="1" si="13"/>
        <v>10</v>
      </c>
    </row>
    <row r="33" spans="1:11" x14ac:dyDescent="0.35">
      <c r="A33">
        <f t="shared" ca="1" si="8"/>
        <v>1</v>
      </c>
      <c r="B33">
        <f t="shared" ca="1" si="9"/>
        <v>0.92791790087523696</v>
      </c>
      <c r="C33">
        <f t="shared" ca="1" si="10"/>
        <v>27</v>
      </c>
      <c r="D33">
        <f t="shared" ca="1" si="11"/>
        <v>4</v>
      </c>
      <c r="E33">
        <f t="shared" ca="1" si="12"/>
        <v>6</v>
      </c>
      <c r="F33">
        <f t="shared" ca="1" si="7"/>
        <v>3</v>
      </c>
      <c r="G33">
        <f t="shared" ca="1" si="13"/>
        <v>4</v>
      </c>
    </row>
    <row r="34" spans="1:11" x14ac:dyDescent="0.35">
      <c r="A34">
        <f t="shared" ca="1" si="8"/>
        <v>3</v>
      </c>
      <c r="B34">
        <f t="shared" ca="1" si="9"/>
        <v>0.65773154171577453</v>
      </c>
      <c r="C34">
        <f t="shared" ca="1" si="10"/>
        <v>77</v>
      </c>
      <c r="D34">
        <f t="shared" ca="1" si="11"/>
        <v>10</v>
      </c>
      <c r="E34">
        <f t="shared" ca="1" si="12"/>
        <v>7</v>
      </c>
      <c r="F34">
        <f t="shared" ca="1" si="7"/>
        <v>7</v>
      </c>
      <c r="G34">
        <f t="shared" ca="1" si="13"/>
        <v>10</v>
      </c>
    </row>
    <row r="35" spans="1:11" x14ac:dyDescent="0.35">
      <c r="A35">
        <f t="shared" ca="1" si="8"/>
        <v>6</v>
      </c>
      <c r="B35">
        <f t="shared" ca="1" si="9"/>
        <v>0.47753335100892291</v>
      </c>
      <c r="C35">
        <f t="shared" ca="1" si="10"/>
        <v>28</v>
      </c>
      <c r="D35">
        <f t="shared" ca="1" si="11"/>
        <v>3</v>
      </c>
      <c r="E35">
        <f t="shared" ca="1" si="12"/>
        <v>9</v>
      </c>
      <c r="F35">
        <f t="shared" ca="1" si="7"/>
        <v>1</v>
      </c>
      <c r="G35">
        <f t="shared" ca="1" si="13"/>
        <v>3</v>
      </c>
    </row>
    <row r="36" spans="1:11" x14ac:dyDescent="0.35">
      <c r="A36">
        <f t="shared" ca="1" si="8"/>
        <v>14</v>
      </c>
      <c r="B36">
        <f t="shared" ca="1" si="9"/>
        <v>0.21213930952186832</v>
      </c>
      <c r="C36">
        <f t="shared" ca="1" si="10"/>
        <v>47</v>
      </c>
      <c r="D36">
        <f t="shared" ca="1" si="11"/>
        <v>6</v>
      </c>
      <c r="E36">
        <f t="shared" ca="1" si="12"/>
        <v>7</v>
      </c>
      <c r="F36">
        <f t="shared" ca="1" si="7"/>
        <v>5</v>
      </c>
      <c r="G36">
        <f t="shared" ca="1" si="13"/>
        <v>6</v>
      </c>
    </row>
    <row r="37" spans="1:11" x14ac:dyDescent="0.35">
      <c r="A37">
        <f t="shared" ca="1" si="8"/>
        <v>4</v>
      </c>
      <c r="B37">
        <f t="shared" ca="1" si="9"/>
        <v>0.52181362975453083</v>
      </c>
      <c r="C37">
        <f t="shared" ca="1" si="10"/>
        <v>65</v>
      </c>
      <c r="D37">
        <f t="shared" ca="1" si="11"/>
        <v>9</v>
      </c>
      <c r="E37">
        <f t="shared" ca="1" si="12"/>
        <v>7</v>
      </c>
      <c r="F37">
        <f t="shared" ca="1" si="7"/>
        <v>2</v>
      </c>
      <c r="G37">
        <f t="shared" ca="1" si="13"/>
        <v>9</v>
      </c>
    </row>
    <row r="40" spans="1:11" x14ac:dyDescent="0.35">
      <c r="A40" t="s">
        <v>10</v>
      </c>
    </row>
    <row r="42" spans="1:11" x14ac:dyDescent="0.35">
      <c r="C42" t="s">
        <v>11</v>
      </c>
      <c r="D42" t="s">
        <v>12</v>
      </c>
      <c r="E42" t="s">
        <v>13</v>
      </c>
      <c r="F42" t="s">
        <v>11</v>
      </c>
      <c r="G42" t="s">
        <v>12</v>
      </c>
      <c r="H42" t="s">
        <v>13</v>
      </c>
      <c r="I42" t="s">
        <v>11</v>
      </c>
      <c r="J42" t="s">
        <v>12</v>
      </c>
    </row>
    <row r="43" spans="1:11" x14ac:dyDescent="0.35">
      <c r="A43">
        <f ca="1">RANK(B43,$B$43:$B$57)</f>
        <v>3</v>
      </c>
      <c r="B43">
        <f ca="1">RAND()</f>
        <v>0.55934137365596193</v>
      </c>
      <c r="C43">
        <f t="shared" ref="C43:C57" ca="1" si="14">I43*H43</f>
        <v>81</v>
      </c>
      <c r="D43">
        <f t="shared" ref="D43:D57" ca="1" si="15">J43*H43</f>
        <v>90</v>
      </c>
      <c r="E43">
        <f ca="1">GCD(C43,D43)</f>
        <v>9</v>
      </c>
      <c r="F43">
        <f ca="1">C43/E43</f>
        <v>9</v>
      </c>
      <c r="G43">
        <f ca="1">D43/E43</f>
        <v>10</v>
      </c>
      <c r="H43">
        <f ca="1">ROUND(RAND()*8+2,0)</f>
        <v>9</v>
      </c>
      <c r="I43">
        <f ca="1">ROUND(RAND()*10+2,0)</f>
        <v>9</v>
      </c>
      <c r="J43">
        <f ca="1">IF(K43=I43,I43+1,K43)</f>
        <v>10</v>
      </c>
      <c r="K43">
        <f ca="1">ROUND(RAND()*10+1,0)</f>
        <v>10</v>
      </c>
    </row>
    <row r="44" spans="1:11" x14ac:dyDescent="0.35">
      <c r="A44">
        <f t="shared" ref="A44:A57" ca="1" si="16">RANK(B44,$B$43:$B$57)</f>
        <v>2</v>
      </c>
      <c r="B44">
        <f t="shared" ref="B44:B57" ca="1" si="17">RAND()</f>
        <v>0.88528084407459129</v>
      </c>
      <c r="C44">
        <f t="shared" ca="1" si="14"/>
        <v>24</v>
      </c>
      <c r="D44">
        <f t="shared" ca="1" si="15"/>
        <v>56</v>
      </c>
      <c r="E44">
        <f t="shared" ref="E44:E57" ca="1" si="18">GCD(C44,D44)</f>
        <v>8</v>
      </c>
      <c r="F44">
        <f t="shared" ref="F44:F57" ca="1" si="19">C44/E44</f>
        <v>3</v>
      </c>
      <c r="G44">
        <f t="shared" ref="G44:G57" ca="1" si="20">D44/E44</f>
        <v>7</v>
      </c>
      <c r="H44">
        <f t="shared" ref="H44:H57" ca="1" si="21">ROUND(RAND()*8+2,0)</f>
        <v>8</v>
      </c>
      <c r="I44">
        <f t="shared" ref="I44:I57" ca="1" si="22">ROUND(RAND()*10+2,0)</f>
        <v>3</v>
      </c>
      <c r="J44">
        <f t="shared" ref="J44:J57" ca="1" si="23">IF(K44=I44,I44+1,K44)</f>
        <v>7</v>
      </c>
      <c r="K44">
        <f t="shared" ref="K44:K57" ca="1" si="24">ROUND(RAND()*10+1,0)</f>
        <v>7</v>
      </c>
    </row>
    <row r="45" spans="1:11" x14ac:dyDescent="0.35">
      <c r="A45">
        <f t="shared" ca="1" si="16"/>
        <v>8</v>
      </c>
      <c r="B45">
        <f t="shared" ca="1" si="17"/>
        <v>0.25586109602886253</v>
      </c>
      <c r="C45">
        <f t="shared" ca="1" si="14"/>
        <v>77</v>
      </c>
      <c r="D45">
        <f t="shared" ca="1" si="15"/>
        <v>28</v>
      </c>
      <c r="E45">
        <f t="shared" ca="1" si="18"/>
        <v>7</v>
      </c>
      <c r="F45">
        <f t="shared" ca="1" si="19"/>
        <v>11</v>
      </c>
      <c r="G45">
        <f t="shared" ca="1" si="20"/>
        <v>4</v>
      </c>
      <c r="H45">
        <f t="shared" ca="1" si="21"/>
        <v>7</v>
      </c>
      <c r="I45">
        <f t="shared" ca="1" si="22"/>
        <v>11</v>
      </c>
      <c r="J45">
        <f t="shared" ca="1" si="23"/>
        <v>4</v>
      </c>
      <c r="K45">
        <f t="shared" ca="1" si="24"/>
        <v>4</v>
      </c>
    </row>
    <row r="46" spans="1:11" x14ac:dyDescent="0.35">
      <c r="A46">
        <f t="shared" ca="1" si="16"/>
        <v>4</v>
      </c>
      <c r="B46">
        <f t="shared" ca="1" si="17"/>
        <v>0.52627572093510833</v>
      </c>
      <c r="C46">
        <f t="shared" ca="1" si="14"/>
        <v>72</v>
      </c>
      <c r="D46">
        <f t="shared" ca="1" si="15"/>
        <v>12</v>
      </c>
      <c r="E46">
        <f t="shared" ca="1" si="18"/>
        <v>12</v>
      </c>
      <c r="F46">
        <f t="shared" ca="1" si="19"/>
        <v>6</v>
      </c>
      <c r="G46">
        <f t="shared" ca="1" si="20"/>
        <v>1</v>
      </c>
      <c r="H46">
        <f t="shared" ca="1" si="21"/>
        <v>6</v>
      </c>
      <c r="I46">
        <f t="shared" ca="1" si="22"/>
        <v>12</v>
      </c>
      <c r="J46">
        <f t="shared" ca="1" si="23"/>
        <v>2</v>
      </c>
      <c r="K46">
        <f t="shared" ca="1" si="24"/>
        <v>2</v>
      </c>
    </row>
    <row r="47" spans="1:11" x14ac:dyDescent="0.35">
      <c r="A47">
        <f t="shared" ca="1" si="16"/>
        <v>13</v>
      </c>
      <c r="B47">
        <f t="shared" ca="1" si="17"/>
        <v>6.3101293560850813E-2</v>
      </c>
      <c r="C47">
        <f t="shared" ca="1" si="14"/>
        <v>15</v>
      </c>
      <c r="D47">
        <f t="shared" ca="1" si="15"/>
        <v>55</v>
      </c>
      <c r="E47">
        <f t="shared" ca="1" si="18"/>
        <v>5</v>
      </c>
      <c r="F47">
        <f t="shared" ca="1" si="19"/>
        <v>3</v>
      </c>
      <c r="G47">
        <f t="shared" ca="1" si="20"/>
        <v>11</v>
      </c>
      <c r="H47">
        <f t="shared" ca="1" si="21"/>
        <v>5</v>
      </c>
      <c r="I47">
        <f t="shared" ca="1" si="22"/>
        <v>3</v>
      </c>
      <c r="J47">
        <f t="shared" ca="1" si="23"/>
        <v>11</v>
      </c>
      <c r="K47">
        <f t="shared" ca="1" si="24"/>
        <v>11</v>
      </c>
    </row>
    <row r="48" spans="1:11" x14ac:dyDescent="0.35">
      <c r="A48">
        <f t="shared" ca="1" si="16"/>
        <v>1</v>
      </c>
      <c r="B48">
        <f t="shared" ca="1" si="17"/>
        <v>0.96782566813568427</v>
      </c>
      <c r="C48">
        <f t="shared" ca="1" si="14"/>
        <v>9</v>
      </c>
      <c r="D48">
        <f t="shared" ca="1" si="15"/>
        <v>24</v>
      </c>
      <c r="E48">
        <f t="shared" ca="1" si="18"/>
        <v>3</v>
      </c>
      <c r="F48">
        <f t="shared" ca="1" si="19"/>
        <v>3</v>
      </c>
      <c r="G48">
        <f t="shared" ca="1" si="20"/>
        <v>8</v>
      </c>
      <c r="H48">
        <f t="shared" ca="1" si="21"/>
        <v>3</v>
      </c>
      <c r="I48">
        <f t="shared" ca="1" si="22"/>
        <v>3</v>
      </c>
      <c r="J48">
        <f t="shared" ca="1" si="23"/>
        <v>8</v>
      </c>
      <c r="K48">
        <f t="shared" ca="1" si="24"/>
        <v>8</v>
      </c>
    </row>
    <row r="49" spans="1:11" x14ac:dyDescent="0.35">
      <c r="A49">
        <f t="shared" ca="1" si="16"/>
        <v>11</v>
      </c>
      <c r="B49">
        <f t="shared" ca="1" si="17"/>
        <v>7.7390162446863031E-2</v>
      </c>
      <c r="C49">
        <f t="shared" ca="1" si="14"/>
        <v>24</v>
      </c>
      <c r="D49">
        <f t="shared" ca="1" si="15"/>
        <v>8</v>
      </c>
      <c r="E49">
        <f t="shared" ca="1" si="18"/>
        <v>8</v>
      </c>
      <c r="F49">
        <f t="shared" ca="1" si="19"/>
        <v>3</v>
      </c>
      <c r="G49">
        <f t="shared" ca="1" si="20"/>
        <v>1</v>
      </c>
      <c r="H49">
        <f t="shared" ca="1" si="21"/>
        <v>8</v>
      </c>
      <c r="I49">
        <f t="shared" ca="1" si="22"/>
        <v>3</v>
      </c>
      <c r="J49">
        <f t="shared" ca="1" si="23"/>
        <v>1</v>
      </c>
      <c r="K49">
        <f t="shared" ca="1" si="24"/>
        <v>1</v>
      </c>
    </row>
    <row r="50" spans="1:11" x14ac:dyDescent="0.35">
      <c r="A50">
        <f t="shared" ca="1" si="16"/>
        <v>12</v>
      </c>
      <c r="B50">
        <f t="shared" ca="1" si="17"/>
        <v>7.0562114531386166E-2</v>
      </c>
      <c r="C50">
        <f t="shared" ca="1" si="14"/>
        <v>20</v>
      </c>
      <c r="D50">
        <f t="shared" ca="1" si="15"/>
        <v>5</v>
      </c>
      <c r="E50">
        <f t="shared" ca="1" si="18"/>
        <v>5</v>
      </c>
      <c r="F50">
        <f t="shared" ca="1" si="19"/>
        <v>4</v>
      </c>
      <c r="G50">
        <f t="shared" ca="1" si="20"/>
        <v>1</v>
      </c>
      <c r="H50">
        <f t="shared" ca="1" si="21"/>
        <v>5</v>
      </c>
      <c r="I50">
        <f t="shared" ca="1" si="22"/>
        <v>4</v>
      </c>
      <c r="J50">
        <f t="shared" ca="1" si="23"/>
        <v>1</v>
      </c>
      <c r="K50">
        <f t="shared" ca="1" si="24"/>
        <v>1</v>
      </c>
    </row>
    <row r="51" spans="1:11" x14ac:dyDescent="0.35">
      <c r="A51">
        <f t="shared" ca="1" si="16"/>
        <v>7</v>
      </c>
      <c r="B51">
        <f t="shared" ca="1" si="17"/>
        <v>0.31355133831598447</v>
      </c>
      <c r="C51">
        <f t="shared" ca="1" si="14"/>
        <v>84</v>
      </c>
      <c r="D51">
        <f t="shared" ca="1" si="15"/>
        <v>42</v>
      </c>
      <c r="E51">
        <f t="shared" ca="1" si="18"/>
        <v>42</v>
      </c>
      <c r="F51">
        <f t="shared" ca="1" si="19"/>
        <v>2</v>
      </c>
      <c r="G51">
        <f t="shared" ca="1" si="20"/>
        <v>1</v>
      </c>
      <c r="H51">
        <f t="shared" ca="1" si="21"/>
        <v>7</v>
      </c>
      <c r="I51">
        <f t="shared" ca="1" si="22"/>
        <v>12</v>
      </c>
      <c r="J51">
        <f t="shared" ca="1" si="23"/>
        <v>6</v>
      </c>
      <c r="K51">
        <f t="shared" ca="1" si="24"/>
        <v>6</v>
      </c>
    </row>
    <row r="52" spans="1:11" x14ac:dyDescent="0.35">
      <c r="A52">
        <f t="shared" ca="1" si="16"/>
        <v>9</v>
      </c>
      <c r="B52">
        <f t="shared" ca="1" si="17"/>
        <v>0.13701790650204537</v>
      </c>
      <c r="C52">
        <f t="shared" ca="1" si="14"/>
        <v>32</v>
      </c>
      <c r="D52">
        <f t="shared" ca="1" si="15"/>
        <v>80</v>
      </c>
      <c r="E52">
        <f t="shared" ca="1" si="18"/>
        <v>16</v>
      </c>
      <c r="F52">
        <f t="shared" ca="1" si="19"/>
        <v>2</v>
      </c>
      <c r="G52">
        <f t="shared" ca="1" si="20"/>
        <v>5</v>
      </c>
      <c r="H52">
        <f t="shared" ca="1" si="21"/>
        <v>8</v>
      </c>
      <c r="I52">
        <f t="shared" ca="1" si="22"/>
        <v>4</v>
      </c>
      <c r="J52">
        <f t="shared" ca="1" si="23"/>
        <v>10</v>
      </c>
      <c r="K52">
        <f t="shared" ca="1" si="24"/>
        <v>10</v>
      </c>
    </row>
    <row r="53" spans="1:11" x14ac:dyDescent="0.35">
      <c r="A53">
        <f t="shared" ca="1" si="16"/>
        <v>15</v>
      </c>
      <c r="B53">
        <f t="shared" ca="1" si="17"/>
        <v>1.4797704678038426E-2</v>
      </c>
      <c r="C53">
        <f t="shared" ca="1" si="14"/>
        <v>55</v>
      </c>
      <c r="D53">
        <f t="shared" ca="1" si="15"/>
        <v>60</v>
      </c>
      <c r="E53">
        <f t="shared" ca="1" si="18"/>
        <v>5</v>
      </c>
      <c r="F53">
        <f t="shared" ca="1" si="19"/>
        <v>11</v>
      </c>
      <c r="G53">
        <f t="shared" ca="1" si="20"/>
        <v>12</v>
      </c>
      <c r="H53">
        <f t="shared" ca="1" si="21"/>
        <v>5</v>
      </c>
      <c r="I53">
        <f t="shared" ca="1" si="22"/>
        <v>11</v>
      </c>
      <c r="J53">
        <f t="shared" ca="1" si="23"/>
        <v>12</v>
      </c>
      <c r="K53">
        <f t="shared" ca="1" si="24"/>
        <v>11</v>
      </c>
    </row>
    <row r="54" spans="1:11" x14ac:dyDescent="0.35">
      <c r="A54">
        <f t="shared" ca="1" si="16"/>
        <v>6</v>
      </c>
      <c r="B54">
        <f t="shared" ca="1" si="17"/>
        <v>0.33994075975609095</v>
      </c>
      <c r="C54">
        <f t="shared" ca="1" si="14"/>
        <v>14</v>
      </c>
      <c r="D54">
        <f t="shared" ca="1" si="15"/>
        <v>18</v>
      </c>
      <c r="E54">
        <f t="shared" ca="1" si="18"/>
        <v>2</v>
      </c>
      <c r="F54">
        <f t="shared" ca="1" si="19"/>
        <v>7</v>
      </c>
      <c r="G54">
        <f t="shared" ca="1" si="20"/>
        <v>9</v>
      </c>
      <c r="H54">
        <f t="shared" ca="1" si="21"/>
        <v>2</v>
      </c>
      <c r="I54">
        <f t="shared" ca="1" si="22"/>
        <v>7</v>
      </c>
      <c r="J54">
        <f t="shared" ca="1" si="23"/>
        <v>9</v>
      </c>
      <c r="K54">
        <f t="shared" ca="1" si="24"/>
        <v>9</v>
      </c>
    </row>
    <row r="55" spans="1:11" x14ac:dyDescent="0.35">
      <c r="A55">
        <f t="shared" ca="1" si="16"/>
        <v>5</v>
      </c>
      <c r="B55">
        <f t="shared" ca="1" si="17"/>
        <v>0.46698035240734614</v>
      </c>
      <c r="C55">
        <f t="shared" ca="1" si="14"/>
        <v>27</v>
      </c>
      <c r="D55">
        <f t="shared" ca="1" si="15"/>
        <v>63</v>
      </c>
      <c r="E55">
        <f t="shared" ca="1" si="18"/>
        <v>9</v>
      </c>
      <c r="F55">
        <f t="shared" ca="1" si="19"/>
        <v>3</v>
      </c>
      <c r="G55">
        <f t="shared" ca="1" si="20"/>
        <v>7</v>
      </c>
      <c r="H55">
        <f t="shared" ca="1" si="21"/>
        <v>9</v>
      </c>
      <c r="I55">
        <f t="shared" ca="1" si="22"/>
        <v>3</v>
      </c>
      <c r="J55">
        <f t="shared" ca="1" si="23"/>
        <v>7</v>
      </c>
      <c r="K55">
        <f t="shared" ca="1" si="24"/>
        <v>7</v>
      </c>
    </row>
    <row r="56" spans="1:11" x14ac:dyDescent="0.35">
      <c r="A56">
        <f t="shared" ca="1" si="16"/>
        <v>14</v>
      </c>
      <c r="B56">
        <f t="shared" ca="1" si="17"/>
        <v>4.4928254706710025E-2</v>
      </c>
      <c r="C56">
        <f t="shared" ca="1" si="14"/>
        <v>40</v>
      </c>
      <c r="D56">
        <f t="shared" ca="1" si="15"/>
        <v>72</v>
      </c>
      <c r="E56">
        <f t="shared" ca="1" si="18"/>
        <v>8</v>
      </c>
      <c r="F56">
        <f t="shared" ca="1" si="19"/>
        <v>5</v>
      </c>
      <c r="G56">
        <f t="shared" ca="1" si="20"/>
        <v>9</v>
      </c>
      <c r="H56">
        <f t="shared" ca="1" si="21"/>
        <v>8</v>
      </c>
      <c r="I56">
        <f t="shared" ca="1" si="22"/>
        <v>5</v>
      </c>
      <c r="J56">
        <f t="shared" ca="1" si="23"/>
        <v>9</v>
      </c>
      <c r="K56">
        <f t="shared" ca="1" si="24"/>
        <v>9</v>
      </c>
    </row>
    <row r="57" spans="1:11" x14ac:dyDescent="0.35">
      <c r="A57">
        <f t="shared" ca="1" si="16"/>
        <v>10</v>
      </c>
      <c r="B57">
        <f t="shared" ca="1" si="17"/>
        <v>8.0942210044655183E-2</v>
      </c>
      <c r="C57">
        <f t="shared" ca="1" si="14"/>
        <v>49</v>
      </c>
      <c r="D57">
        <f t="shared" ca="1" si="15"/>
        <v>56</v>
      </c>
      <c r="E57">
        <f t="shared" ca="1" si="18"/>
        <v>7</v>
      </c>
      <c r="F57">
        <f t="shared" ca="1" si="19"/>
        <v>7</v>
      </c>
      <c r="G57">
        <f t="shared" ca="1" si="20"/>
        <v>8</v>
      </c>
      <c r="H57">
        <f t="shared" ca="1" si="21"/>
        <v>7</v>
      </c>
      <c r="I57">
        <f t="shared" ca="1" si="22"/>
        <v>7</v>
      </c>
      <c r="J57">
        <f t="shared" ca="1" si="23"/>
        <v>8</v>
      </c>
      <c r="K57">
        <f t="shared" ca="1" si="24"/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Aufgaben</vt:lpstr>
      <vt:lpstr>vers</vt:lpstr>
      <vt:lpstr>Mult</vt:lpstr>
      <vt:lpstr>Div</vt:lpstr>
      <vt:lpstr>Plus</vt:lpstr>
      <vt:lpstr>Daten</vt:lpstr>
      <vt:lpstr>Aufgaben!Druckbereich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Stemue</dc:creator>
  <cp:lastModifiedBy>Stefan Müller</cp:lastModifiedBy>
  <cp:lastPrinted>2025-11-22T14:38:04Z</cp:lastPrinted>
  <dcterms:created xsi:type="dcterms:W3CDTF">2013-06-27T20:36:07Z</dcterms:created>
  <dcterms:modified xsi:type="dcterms:W3CDTF">2025-11-24T15:57:39Z</dcterms:modified>
</cp:coreProperties>
</file>