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9FAC8CC6-BEC6-49C0-9ACE-EFE3AE6E1B1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ufgaben" sheetId="1" r:id="rId1"/>
    <sheet name="vers" sheetId="2" r:id="rId2"/>
    <sheet name="Mult" sheetId="4" r:id="rId3"/>
    <sheet name="Div" sheetId="5" r:id="rId4"/>
    <sheet name="Plus" sheetId="6" r:id="rId5"/>
    <sheet name="Daten" sheetId="7" r:id="rId6"/>
  </sheets>
  <definedNames>
    <definedName name="_xlnm.Print_Area" localSheetId="0">Aufgaben!$A$1:$AS$57</definedName>
  </definedNames>
  <calcPr calcId="191029"/>
</workbook>
</file>

<file path=xl/calcChain.xml><?xml version="1.0" encoding="utf-8"?>
<calcChain xmlns="http://schemas.openxmlformats.org/spreadsheetml/2006/main">
  <c r="AG32" i="1" l="1"/>
  <c r="J48" i="1"/>
  <c r="J49" i="1" s="1"/>
  <c r="A48" i="1"/>
  <c r="A49" i="1" s="1"/>
  <c r="AG48" i="1"/>
  <c r="T48" i="1"/>
  <c r="U48" i="1" s="1"/>
  <c r="K48" i="1"/>
  <c r="J46" i="1"/>
  <c r="K45" i="1"/>
  <c r="AG45" i="1"/>
  <c r="AG46" i="1" s="1"/>
  <c r="T45" i="1"/>
  <c r="U45" i="1" s="1"/>
  <c r="T43" i="1"/>
  <c r="A46" i="1"/>
  <c r="B45" i="1"/>
  <c r="J40" i="1"/>
  <c r="K40" i="1" s="1"/>
  <c r="A40" i="1"/>
  <c r="A41" i="1" s="1"/>
  <c r="AG37" i="1"/>
  <c r="J38" i="1"/>
  <c r="K37" i="1"/>
  <c r="T37" i="1"/>
  <c r="T38" i="1" s="1"/>
  <c r="A38" i="1"/>
  <c r="B37" i="1"/>
  <c r="T35" i="1"/>
  <c r="K57" i="7"/>
  <c r="I57" i="7"/>
  <c r="H57" i="7"/>
  <c r="B57" i="7"/>
  <c r="K56" i="7"/>
  <c r="I56" i="7"/>
  <c r="H56" i="7"/>
  <c r="B56" i="7"/>
  <c r="K55" i="7"/>
  <c r="I55" i="7"/>
  <c r="H55" i="7"/>
  <c r="B55" i="7"/>
  <c r="K54" i="7"/>
  <c r="I54" i="7"/>
  <c r="H54" i="7"/>
  <c r="B54" i="7"/>
  <c r="K53" i="7"/>
  <c r="I53" i="7"/>
  <c r="H53" i="7"/>
  <c r="B53" i="7"/>
  <c r="K52" i="7"/>
  <c r="I52" i="7"/>
  <c r="H52" i="7"/>
  <c r="B52" i="7"/>
  <c r="K51" i="7"/>
  <c r="I51" i="7"/>
  <c r="H51" i="7"/>
  <c r="B51" i="7"/>
  <c r="K50" i="7"/>
  <c r="I50" i="7"/>
  <c r="H50" i="7"/>
  <c r="B50" i="7"/>
  <c r="K49" i="7"/>
  <c r="I49" i="7"/>
  <c r="H49" i="7"/>
  <c r="B49" i="7"/>
  <c r="K48" i="7"/>
  <c r="I48" i="7"/>
  <c r="H48" i="7"/>
  <c r="B48" i="7"/>
  <c r="K47" i="7"/>
  <c r="I47" i="7"/>
  <c r="H47" i="7"/>
  <c r="B47" i="7"/>
  <c r="K46" i="7"/>
  <c r="I46" i="7"/>
  <c r="H46" i="7"/>
  <c r="B46" i="7"/>
  <c r="K45" i="7"/>
  <c r="I45" i="7"/>
  <c r="H45" i="7"/>
  <c r="B45" i="7"/>
  <c r="K44" i="7"/>
  <c r="I44" i="7"/>
  <c r="H44" i="7"/>
  <c r="B44" i="7"/>
  <c r="K43" i="7"/>
  <c r="I43" i="7"/>
  <c r="H43" i="7"/>
  <c r="B43" i="7"/>
  <c r="E37" i="7"/>
  <c r="D37" i="7"/>
  <c r="G37" i="7" s="1"/>
  <c r="B37" i="7"/>
  <c r="E36" i="7"/>
  <c r="D36" i="7"/>
  <c r="G36" i="7" s="1"/>
  <c r="B36" i="7"/>
  <c r="E35" i="7"/>
  <c r="D35" i="7"/>
  <c r="G35" i="7" s="1"/>
  <c r="B35" i="7"/>
  <c r="E34" i="7"/>
  <c r="D34" i="7"/>
  <c r="G34" i="7" s="1"/>
  <c r="B34" i="7"/>
  <c r="E33" i="7"/>
  <c r="D33" i="7"/>
  <c r="F33" i="7" s="1"/>
  <c r="B33" i="7"/>
  <c r="E32" i="7"/>
  <c r="D32" i="7"/>
  <c r="G32" i="7" s="1"/>
  <c r="B32" i="7"/>
  <c r="E31" i="7"/>
  <c r="D31" i="7"/>
  <c r="F31" i="7" s="1"/>
  <c r="B31" i="7"/>
  <c r="E30" i="7"/>
  <c r="D30" i="7"/>
  <c r="B30" i="7"/>
  <c r="E29" i="7"/>
  <c r="D29" i="7"/>
  <c r="G29" i="7" s="1"/>
  <c r="B29" i="7"/>
  <c r="E28" i="7"/>
  <c r="D28" i="7"/>
  <c r="G28" i="7" s="1"/>
  <c r="B28" i="7"/>
  <c r="E27" i="7"/>
  <c r="D27" i="7"/>
  <c r="G27" i="7" s="1"/>
  <c r="B27" i="7"/>
  <c r="E26" i="7"/>
  <c r="D26" i="7"/>
  <c r="G26" i="7" s="1"/>
  <c r="B26" i="7"/>
  <c r="E25" i="7"/>
  <c r="D25" i="7"/>
  <c r="F25" i="7" s="1"/>
  <c r="B25" i="7"/>
  <c r="E24" i="7"/>
  <c r="D24" i="7"/>
  <c r="G24" i="7" s="1"/>
  <c r="B24" i="7"/>
  <c r="E23" i="7"/>
  <c r="D23" i="7"/>
  <c r="F23" i="7" s="1"/>
  <c r="B23" i="7"/>
  <c r="E18" i="7"/>
  <c r="D18" i="7"/>
  <c r="F18" i="7" s="1"/>
  <c r="B18" i="7"/>
  <c r="E17" i="7"/>
  <c r="D17" i="7"/>
  <c r="G17" i="7" s="1"/>
  <c r="B17" i="7"/>
  <c r="E16" i="7"/>
  <c r="D16" i="7"/>
  <c r="G16" i="7" s="1"/>
  <c r="B16" i="7"/>
  <c r="E15" i="7"/>
  <c r="D15" i="7"/>
  <c r="G15" i="7" s="1"/>
  <c r="B15" i="7"/>
  <c r="E14" i="7"/>
  <c r="D14" i="7"/>
  <c r="G14" i="7" s="1"/>
  <c r="B14" i="7"/>
  <c r="E13" i="7"/>
  <c r="D13" i="7"/>
  <c r="F13" i="7" s="1"/>
  <c r="B13" i="7"/>
  <c r="E12" i="7"/>
  <c r="D12" i="7"/>
  <c r="G12" i="7" s="1"/>
  <c r="B12" i="7"/>
  <c r="E11" i="7"/>
  <c r="D11" i="7"/>
  <c r="F11" i="7" s="1"/>
  <c r="B11" i="7"/>
  <c r="E10" i="7"/>
  <c r="D10" i="7"/>
  <c r="F10" i="7" s="1"/>
  <c r="B10" i="7"/>
  <c r="E9" i="7"/>
  <c r="D9" i="7"/>
  <c r="G9" i="7" s="1"/>
  <c r="B9" i="7"/>
  <c r="E8" i="7"/>
  <c r="D8" i="7"/>
  <c r="G8" i="7" s="1"/>
  <c r="B8" i="7"/>
  <c r="E7" i="7"/>
  <c r="D7" i="7"/>
  <c r="G7" i="7" s="1"/>
  <c r="B7" i="7"/>
  <c r="E6" i="7"/>
  <c r="D6" i="7"/>
  <c r="G6" i="7" s="1"/>
  <c r="B6" i="7"/>
  <c r="E5" i="7"/>
  <c r="D5" i="7"/>
  <c r="F5" i="7" s="1"/>
  <c r="B5" i="7"/>
  <c r="E4" i="7"/>
  <c r="D4" i="7"/>
  <c r="G4" i="7" s="1"/>
  <c r="B4" i="7"/>
  <c r="T10" i="2"/>
  <c r="S10" i="2"/>
  <c r="R10" i="2"/>
  <c r="Q10" i="2"/>
  <c r="P10" i="2"/>
  <c r="O10" i="2"/>
  <c r="N10" i="2"/>
  <c r="M10" i="2"/>
  <c r="T9" i="2"/>
  <c r="S9" i="2"/>
  <c r="R9" i="2"/>
  <c r="Q9" i="2"/>
  <c r="P9" i="2"/>
  <c r="O9" i="2"/>
  <c r="N9" i="2"/>
  <c r="M9" i="2"/>
  <c r="T8" i="2"/>
  <c r="S8" i="2"/>
  <c r="R8" i="2"/>
  <c r="Q8" i="2"/>
  <c r="P8" i="2"/>
  <c r="O8" i="2"/>
  <c r="N8" i="2"/>
  <c r="M8" i="2"/>
  <c r="T7" i="2"/>
  <c r="S7" i="2"/>
  <c r="R7" i="2"/>
  <c r="Q7" i="2"/>
  <c r="P7" i="2"/>
  <c r="O7" i="2"/>
  <c r="N7" i="2"/>
  <c r="M7" i="2"/>
  <c r="T6" i="2"/>
  <c r="S6" i="2"/>
  <c r="R6" i="2"/>
  <c r="Q6" i="2"/>
  <c r="P6" i="2"/>
  <c r="O6" i="2"/>
  <c r="N6" i="2"/>
  <c r="M6" i="2"/>
  <c r="T5" i="2"/>
  <c r="S5" i="2"/>
  <c r="R5" i="2"/>
  <c r="Q5" i="2"/>
  <c r="P5" i="2"/>
  <c r="O5" i="2"/>
  <c r="N5" i="2"/>
  <c r="M5" i="2"/>
  <c r="T4" i="2"/>
  <c r="S4" i="2"/>
  <c r="R4" i="2"/>
  <c r="Q4" i="2"/>
  <c r="P4" i="2"/>
  <c r="O4" i="2"/>
  <c r="N4" i="2"/>
  <c r="M4" i="2"/>
  <c r="T3" i="2"/>
  <c r="S3" i="2"/>
  <c r="R3" i="2"/>
  <c r="Q3" i="2"/>
  <c r="P3" i="2"/>
  <c r="O3" i="2"/>
  <c r="N3" i="2"/>
  <c r="M3" i="2"/>
  <c r="T2" i="2"/>
  <c r="S2" i="2"/>
  <c r="R2" i="2"/>
  <c r="Q2" i="2"/>
  <c r="P2" i="2"/>
  <c r="O2" i="2"/>
  <c r="N2" i="2"/>
  <c r="M2" i="2"/>
  <c r="T1" i="2"/>
  <c r="S1" i="2"/>
  <c r="R1" i="2"/>
  <c r="Q1" i="2"/>
  <c r="P1" i="2"/>
  <c r="O1" i="2"/>
  <c r="N1" i="2"/>
  <c r="M1" i="2"/>
  <c r="J32" i="1"/>
  <c r="K32" i="1" s="1"/>
  <c r="A32" i="1"/>
  <c r="T32" i="1" s="1"/>
  <c r="U32" i="1" s="1"/>
  <c r="J30" i="1"/>
  <c r="A30" i="1"/>
  <c r="AG29" i="1"/>
  <c r="T29" i="1"/>
  <c r="U29" i="1" s="1"/>
  <c r="K29" i="1"/>
  <c r="B29" i="1"/>
  <c r="T27" i="1"/>
  <c r="J24" i="1"/>
  <c r="J25" i="1" s="1"/>
  <c r="A24" i="1"/>
  <c r="A25" i="1" s="1"/>
  <c r="J22" i="1"/>
  <c r="A22" i="1"/>
  <c r="AG21" i="1"/>
  <c r="T21" i="1"/>
  <c r="K21" i="1"/>
  <c r="B21" i="1"/>
  <c r="T19" i="1"/>
  <c r="J16" i="1"/>
  <c r="J17" i="1" s="1"/>
  <c r="A16" i="1"/>
  <c r="J14" i="1"/>
  <c r="A14" i="1"/>
  <c r="AG13" i="1"/>
  <c r="T13" i="1"/>
  <c r="K13" i="1"/>
  <c r="B13" i="1"/>
  <c r="T11" i="1"/>
  <c r="T3" i="1"/>
  <c r="AG5" i="1"/>
  <c r="AG6" i="1" s="1"/>
  <c r="T5" i="1"/>
  <c r="U5" i="1" s="1"/>
  <c r="J8" i="1"/>
  <c r="J9" i="1" s="1"/>
  <c r="A8" i="1"/>
  <c r="A9" i="1" s="1"/>
  <c r="K5" i="1"/>
  <c r="J6" i="1"/>
  <c r="X40" i="6"/>
  <c r="W40" i="6"/>
  <c r="E40" i="6"/>
  <c r="C40" i="6"/>
  <c r="B40" i="6"/>
  <c r="X39" i="6"/>
  <c r="W39" i="6"/>
  <c r="E39" i="6"/>
  <c r="C39" i="6"/>
  <c r="B39" i="6"/>
  <c r="X38" i="6"/>
  <c r="W38" i="6"/>
  <c r="E38" i="6"/>
  <c r="C38" i="6"/>
  <c r="B38" i="6"/>
  <c r="X37" i="6"/>
  <c r="W37" i="6"/>
  <c r="E37" i="6"/>
  <c r="C37" i="6"/>
  <c r="B37" i="6"/>
  <c r="X36" i="6"/>
  <c r="W36" i="6"/>
  <c r="E36" i="6"/>
  <c r="C36" i="6"/>
  <c r="B36" i="6"/>
  <c r="X35" i="6"/>
  <c r="W35" i="6"/>
  <c r="E35" i="6"/>
  <c r="C35" i="6"/>
  <c r="B35" i="6"/>
  <c r="X34" i="6"/>
  <c r="W34" i="6"/>
  <c r="E34" i="6"/>
  <c r="C34" i="6"/>
  <c r="B34" i="6"/>
  <c r="X33" i="6"/>
  <c r="W33" i="6"/>
  <c r="E33" i="6"/>
  <c r="C33" i="6"/>
  <c r="B33" i="6"/>
  <c r="X32" i="6"/>
  <c r="W32" i="6"/>
  <c r="E32" i="6"/>
  <c r="C32" i="6"/>
  <c r="B32" i="6"/>
  <c r="X31" i="6"/>
  <c r="W31" i="6"/>
  <c r="E31" i="6"/>
  <c r="C31" i="6"/>
  <c r="B31" i="6"/>
  <c r="X30" i="6"/>
  <c r="W30" i="6"/>
  <c r="E30" i="6"/>
  <c r="C30" i="6"/>
  <c r="B30" i="6"/>
  <c r="X29" i="6"/>
  <c r="W29" i="6"/>
  <c r="E29" i="6"/>
  <c r="C29" i="6"/>
  <c r="B29" i="6"/>
  <c r="X28" i="6"/>
  <c r="W28" i="6"/>
  <c r="E28" i="6"/>
  <c r="C28" i="6"/>
  <c r="B28" i="6"/>
  <c r="X27" i="6"/>
  <c r="W27" i="6"/>
  <c r="E27" i="6"/>
  <c r="C27" i="6"/>
  <c r="B27" i="6"/>
  <c r="X26" i="6"/>
  <c r="W26" i="6"/>
  <c r="E26" i="6"/>
  <c r="C26" i="6"/>
  <c r="B26" i="6"/>
  <c r="X25" i="6"/>
  <c r="W25" i="6"/>
  <c r="E25" i="6"/>
  <c r="C25" i="6"/>
  <c r="B25" i="6"/>
  <c r="X24" i="6"/>
  <c r="W24" i="6"/>
  <c r="E24" i="6"/>
  <c r="C24" i="6"/>
  <c r="B24" i="6"/>
  <c r="X23" i="6"/>
  <c r="W23" i="6"/>
  <c r="E23" i="6"/>
  <c r="C23" i="6"/>
  <c r="B23" i="6"/>
  <c r="X22" i="6"/>
  <c r="W22" i="6"/>
  <c r="E22" i="6"/>
  <c r="C22" i="6"/>
  <c r="B22" i="6"/>
  <c r="X21" i="6"/>
  <c r="W21" i="6"/>
  <c r="E21" i="6"/>
  <c r="C21" i="6"/>
  <c r="B21" i="6"/>
  <c r="X20" i="6"/>
  <c r="W20" i="6"/>
  <c r="E20" i="6"/>
  <c r="C20" i="6"/>
  <c r="B20" i="6"/>
  <c r="X19" i="6"/>
  <c r="W19" i="6"/>
  <c r="E19" i="6"/>
  <c r="C19" i="6"/>
  <c r="B19" i="6"/>
  <c r="X18" i="6"/>
  <c r="W18" i="6"/>
  <c r="E18" i="6"/>
  <c r="C18" i="6"/>
  <c r="B18" i="6"/>
  <c r="X17" i="6"/>
  <c r="W17" i="6"/>
  <c r="E17" i="6"/>
  <c r="C17" i="6"/>
  <c r="B17" i="6"/>
  <c r="X16" i="6"/>
  <c r="W16" i="6"/>
  <c r="E16" i="6"/>
  <c r="C16" i="6"/>
  <c r="B16" i="6"/>
  <c r="X15" i="6"/>
  <c r="W15" i="6"/>
  <c r="E15" i="6"/>
  <c r="C15" i="6"/>
  <c r="B15" i="6"/>
  <c r="X14" i="6"/>
  <c r="W14" i="6"/>
  <c r="E14" i="6"/>
  <c r="C14" i="6"/>
  <c r="B14" i="6"/>
  <c r="X13" i="6"/>
  <c r="W13" i="6"/>
  <c r="E13" i="6"/>
  <c r="C13" i="6"/>
  <c r="B13" i="6"/>
  <c r="X12" i="6"/>
  <c r="W12" i="6"/>
  <c r="E12" i="6"/>
  <c r="C12" i="6"/>
  <c r="B12" i="6"/>
  <c r="X11" i="6"/>
  <c r="W11" i="6"/>
  <c r="E11" i="6"/>
  <c r="C11" i="6"/>
  <c r="B11" i="6"/>
  <c r="X10" i="6"/>
  <c r="W10" i="6"/>
  <c r="E10" i="6"/>
  <c r="C10" i="6"/>
  <c r="B10" i="6"/>
  <c r="X9" i="6"/>
  <c r="W9" i="6"/>
  <c r="E9" i="6"/>
  <c r="C9" i="6"/>
  <c r="B9" i="6"/>
  <c r="X8" i="6"/>
  <c r="W8" i="6"/>
  <c r="E8" i="6"/>
  <c r="C8" i="6"/>
  <c r="B8" i="6"/>
  <c r="X7" i="6"/>
  <c r="W7" i="6"/>
  <c r="E7" i="6"/>
  <c r="C7" i="6"/>
  <c r="B7" i="6"/>
  <c r="X6" i="6"/>
  <c r="W6" i="6"/>
  <c r="E6" i="6"/>
  <c r="C6" i="6"/>
  <c r="B6" i="6"/>
  <c r="X5" i="6"/>
  <c r="W5" i="6"/>
  <c r="E5" i="6"/>
  <c r="C5" i="6"/>
  <c r="B5" i="6"/>
  <c r="X4" i="6"/>
  <c r="W4" i="6"/>
  <c r="E4" i="6"/>
  <c r="C4" i="6"/>
  <c r="B4" i="6"/>
  <c r="X3" i="6"/>
  <c r="W3" i="6"/>
  <c r="E3" i="6"/>
  <c r="C3" i="6"/>
  <c r="B3" i="6"/>
  <c r="X2" i="6"/>
  <c r="W2" i="6"/>
  <c r="E2" i="6"/>
  <c r="C2" i="6"/>
  <c r="B2" i="6"/>
  <c r="X1" i="6"/>
  <c r="W1" i="6"/>
  <c r="E1" i="6"/>
  <c r="C1" i="6"/>
  <c r="B1" i="6"/>
  <c r="X40" i="5"/>
  <c r="W40" i="5"/>
  <c r="E40" i="5"/>
  <c r="L40" i="5" s="1"/>
  <c r="C40" i="5"/>
  <c r="H40" i="5" s="1"/>
  <c r="B40" i="5"/>
  <c r="X39" i="5"/>
  <c r="W39" i="5"/>
  <c r="E39" i="5"/>
  <c r="L39" i="5" s="1"/>
  <c r="C39" i="5"/>
  <c r="H39" i="5" s="1"/>
  <c r="B39" i="5"/>
  <c r="X38" i="5"/>
  <c r="W38" i="5"/>
  <c r="E38" i="5"/>
  <c r="C38" i="5"/>
  <c r="B38" i="5"/>
  <c r="X37" i="5"/>
  <c r="W37" i="5"/>
  <c r="E37" i="5"/>
  <c r="C37" i="5"/>
  <c r="H37" i="5" s="1"/>
  <c r="B37" i="5"/>
  <c r="X36" i="5"/>
  <c r="W36" i="5"/>
  <c r="E36" i="5"/>
  <c r="L36" i="5" s="1"/>
  <c r="C36" i="5"/>
  <c r="H36" i="5" s="1"/>
  <c r="B36" i="5"/>
  <c r="X35" i="5"/>
  <c r="W35" i="5"/>
  <c r="E35" i="5"/>
  <c r="L35" i="5" s="1"/>
  <c r="C35" i="5"/>
  <c r="H35" i="5" s="1"/>
  <c r="B35" i="5"/>
  <c r="X34" i="5"/>
  <c r="W34" i="5"/>
  <c r="E34" i="5"/>
  <c r="L34" i="5" s="1"/>
  <c r="C34" i="5"/>
  <c r="H34" i="5" s="1"/>
  <c r="B34" i="5"/>
  <c r="X33" i="5"/>
  <c r="W33" i="5"/>
  <c r="E33" i="5"/>
  <c r="C33" i="5"/>
  <c r="H33" i="5" s="1"/>
  <c r="B33" i="5"/>
  <c r="X32" i="5"/>
  <c r="W32" i="5"/>
  <c r="E32" i="5"/>
  <c r="L32" i="5" s="1"/>
  <c r="C32" i="5"/>
  <c r="H32" i="5" s="1"/>
  <c r="B32" i="5"/>
  <c r="X31" i="5"/>
  <c r="W31" i="5"/>
  <c r="E31" i="5"/>
  <c r="L31" i="5" s="1"/>
  <c r="C31" i="5"/>
  <c r="H31" i="5" s="1"/>
  <c r="B31" i="5"/>
  <c r="X30" i="5"/>
  <c r="W30" i="5"/>
  <c r="E30" i="5"/>
  <c r="L30" i="5" s="1"/>
  <c r="C30" i="5"/>
  <c r="H30" i="5" s="1"/>
  <c r="B30" i="5"/>
  <c r="X29" i="5"/>
  <c r="W29" i="5"/>
  <c r="E29" i="5"/>
  <c r="C29" i="5"/>
  <c r="H29" i="5" s="1"/>
  <c r="B29" i="5"/>
  <c r="X28" i="5"/>
  <c r="W28" i="5"/>
  <c r="E28" i="5"/>
  <c r="L28" i="5" s="1"/>
  <c r="C28" i="5"/>
  <c r="H28" i="5" s="1"/>
  <c r="B28" i="5"/>
  <c r="X27" i="5"/>
  <c r="W27" i="5"/>
  <c r="E27" i="5"/>
  <c r="L27" i="5" s="1"/>
  <c r="C27" i="5"/>
  <c r="B27" i="5"/>
  <c r="X26" i="5"/>
  <c r="W26" i="5"/>
  <c r="E26" i="5"/>
  <c r="C26" i="5"/>
  <c r="B26" i="5"/>
  <c r="X25" i="5"/>
  <c r="W25" i="5"/>
  <c r="E25" i="5"/>
  <c r="C25" i="5"/>
  <c r="H25" i="5" s="1"/>
  <c r="B25" i="5"/>
  <c r="X24" i="5"/>
  <c r="W24" i="5"/>
  <c r="E24" i="5"/>
  <c r="L24" i="5" s="1"/>
  <c r="C24" i="5"/>
  <c r="H24" i="5" s="1"/>
  <c r="B24" i="5"/>
  <c r="X23" i="5"/>
  <c r="W23" i="5"/>
  <c r="E23" i="5"/>
  <c r="L23" i="5" s="1"/>
  <c r="C23" i="5"/>
  <c r="B23" i="5"/>
  <c r="X22" i="5"/>
  <c r="W22" i="5"/>
  <c r="E22" i="5"/>
  <c r="L22" i="5" s="1"/>
  <c r="C22" i="5"/>
  <c r="H22" i="5" s="1"/>
  <c r="B22" i="5"/>
  <c r="X21" i="5"/>
  <c r="W21" i="5"/>
  <c r="E21" i="5"/>
  <c r="C21" i="5"/>
  <c r="H21" i="5" s="1"/>
  <c r="B21" i="5"/>
  <c r="X20" i="5"/>
  <c r="W20" i="5"/>
  <c r="E20" i="5"/>
  <c r="L20" i="5" s="1"/>
  <c r="C20" i="5"/>
  <c r="H20" i="5" s="1"/>
  <c r="B20" i="5"/>
  <c r="X19" i="5"/>
  <c r="W19" i="5"/>
  <c r="E19" i="5"/>
  <c r="L19" i="5" s="1"/>
  <c r="C19" i="5"/>
  <c r="H19" i="5" s="1"/>
  <c r="B19" i="5"/>
  <c r="X18" i="5"/>
  <c r="W18" i="5"/>
  <c r="E18" i="5"/>
  <c r="C18" i="5"/>
  <c r="H18" i="5" s="1"/>
  <c r="B18" i="5"/>
  <c r="X17" i="5"/>
  <c r="W17" i="5"/>
  <c r="E17" i="5"/>
  <c r="C17" i="5"/>
  <c r="H17" i="5" s="1"/>
  <c r="B17" i="5"/>
  <c r="X16" i="5"/>
  <c r="W16" i="5"/>
  <c r="E16" i="5"/>
  <c r="L16" i="5" s="1"/>
  <c r="C16" i="5"/>
  <c r="H16" i="5" s="1"/>
  <c r="B16" i="5"/>
  <c r="X15" i="5"/>
  <c r="W15" i="5"/>
  <c r="E15" i="5"/>
  <c r="L15" i="5" s="1"/>
  <c r="C15" i="5"/>
  <c r="H15" i="5" s="1"/>
  <c r="B15" i="5"/>
  <c r="X14" i="5"/>
  <c r="W14" i="5"/>
  <c r="E14" i="5"/>
  <c r="C14" i="5"/>
  <c r="B14" i="5"/>
  <c r="X13" i="5"/>
  <c r="W13" i="5"/>
  <c r="E13" i="5"/>
  <c r="C13" i="5"/>
  <c r="H13" i="5" s="1"/>
  <c r="B13" i="5"/>
  <c r="X12" i="5"/>
  <c r="W12" i="5"/>
  <c r="E12" i="5"/>
  <c r="L12" i="5" s="1"/>
  <c r="C12" i="5"/>
  <c r="H12" i="5" s="1"/>
  <c r="B12" i="5"/>
  <c r="X11" i="5"/>
  <c r="W11" i="5"/>
  <c r="E11" i="5"/>
  <c r="L11" i="5" s="1"/>
  <c r="C11" i="5"/>
  <c r="B11" i="5"/>
  <c r="X10" i="5"/>
  <c r="W10" i="5"/>
  <c r="E10" i="5"/>
  <c r="L10" i="5" s="1"/>
  <c r="C10" i="5"/>
  <c r="B10" i="5"/>
  <c r="X9" i="5"/>
  <c r="W9" i="5"/>
  <c r="E9" i="5"/>
  <c r="C9" i="5"/>
  <c r="H9" i="5" s="1"/>
  <c r="B9" i="5"/>
  <c r="X8" i="5"/>
  <c r="W8" i="5"/>
  <c r="E8" i="5"/>
  <c r="L8" i="5" s="1"/>
  <c r="C8" i="5"/>
  <c r="H8" i="5" s="1"/>
  <c r="B8" i="5"/>
  <c r="X7" i="5"/>
  <c r="W7" i="5"/>
  <c r="E7" i="5"/>
  <c r="L7" i="5" s="1"/>
  <c r="C7" i="5"/>
  <c r="H7" i="5" s="1"/>
  <c r="B7" i="5"/>
  <c r="X6" i="5"/>
  <c r="W6" i="5"/>
  <c r="E6" i="5"/>
  <c r="L6" i="5" s="1"/>
  <c r="C6" i="5"/>
  <c r="B6" i="5"/>
  <c r="X5" i="5"/>
  <c r="W5" i="5"/>
  <c r="E5" i="5"/>
  <c r="C5" i="5"/>
  <c r="H5" i="5" s="1"/>
  <c r="B5" i="5"/>
  <c r="X4" i="5"/>
  <c r="W4" i="5"/>
  <c r="E4" i="5"/>
  <c r="L4" i="5" s="1"/>
  <c r="C4" i="5"/>
  <c r="H4" i="5" s="1"/>
  <c r="B4" i="5"/>
  <c r="X3" i="5"/>
  <c r="W3" i="5"/>
  <c r="E3" i="5"/>
  <c r="L3" i="5" s="1"/>
  <c r="C3" i="5"/>
  <c r="H3" i="5" s="1"/>
  <c r="B3" i="5"/>
  <c r="X2" i="5"/>
  <c r="W2" i="5"/>
  <c r="E2" i="5"/>
  <c r="L2" i="5" s="1"/>
  <c r="C2" i="5"/>
  <c r="H2" i="5" s="1"/>
  <c r="B2" i="5"/>
  <c r="X1" i="5"/>
  <c r="W1" i="5"/>
  <c r="E1" i="5"/>
  <c r="C1" i="5"/>
  <c r="H1" i="5" s="1"/>
  <c r="B1" i="5"/>
  <c r="X40" i="4"/>
  <c r="W40" i="4"/>
  <c r="E40" i="4"/>
  <c r="C40" i="4"/>
  <c r="B40" i="4"/>
  <c r="X39" i="4"/>
  <c r="W39" i="4"/>
  <c r="E39" i="4"/>
  <c r="C39" i="4"/>
  <c r="B39" i="4"/>
  <c r="X38" i="4"/>
  <c r="W38" i="4"/>
  <c r="E38" i="4"/>
  <c r="C38" i="4"/>
  <c r="B38" i="4"/>
  <c r="X37" i="4"/>
  <c r="W37" i="4"/>
  <c r="E37" i="4"/>
  <c r="C37" i="4"/>
  <c r="B37" i="4"/>
  <c r="X36" i="4"/>
  <c r="W36" i="4"/>
  <c r="E36" i="4"/>
  <c r="C36" i="4"/>
  <c r="B36" i="4"/>
  <c r="X35" i="4"/>
  <c r="W35" i="4"/>
  <c r="E35" i="4"/>
  <c r="C35" i="4"/>
  <c r="B35" i="4"/>
  <c r="X34" i="4"/>
  <c r="W34" i="4"/>
  <c r="E34" i="4"/>
  <c r="C34" i="4"/>
  <c r="B34" i="4"/>
  <c r="X33" i="4"/>
  <c r="W33" i="4"/>
  <c r="E33" i="4"/>
  <c r="C33" i="4"/>
  <c r="B33" i="4"/>
  <c r="X32" i="4"/>
  <c r="W32" i="4"/>
  <c r="E32" i="4"/>
  <c r="C32" i="4"/>
  <c r="B32" i="4"/>
  <c r="X31" i="4"/>
  <c r="W31" i="4"/>
  <c r="E31" i="4"/>
  <c r="C31" i="4"/>
  <c r="B31" i="4"/>
  <c r="X30" i="4"/>
  <c r="W30" i="4"/>
  <c r="E30" i="4"/>
  <c r="C30" i="4"/>
  <c r="B30" i="4"/>
  <c r="X29" i="4"/>
  <c r="W29" i="4"/>
  <c r="E29" i="4"/>
  <c r="C29" i="4"/>
  <c r="B29" i="4"/>
  <c r="X28" i="4"/>
  <c r="W28" i="4"/>
  <c r="E28" i="4"/>
  <c r="C28" i="4"/>
  <c r="B28" i="4"/>
  <c r="X27" i="4"/>
  <c r="W27" i="4"/>
  <c r="E27" i="4"/>
  <c r="C27" i="4"/>
  <c r="B27" i="4"/>
  <c r="X26" i="4"/>
  <c r="W26" i="4"/>
  <c r="E26" i="4"/>
  <c r="C26" i="4"/>
  <c r="B26" i="4"/>
  <c r="X25" i="4"/>
  <c r="W25" i="4"/>
  <c r="E25" i="4"/>
  <c r="C25" i="4"/>
  <c r="B25" i="4"/>
  <c r="X24" i="4"/>
  <c r="W24" i="4"/>
  <c r="E24" i="4"/>
  <c r="C24" i="4"/>
  <c r="B24" i="4"/>
  <c r="X23" i="4"/>
  <c r="W23" i="4"/>
  <c r="E23" i="4"/>
  <c r="C23" i="4"/>
  <c r="B23" i="4"/>
  <c r="X22" i="4"/>
  <c r="W22" i="4"/>
  <c r="E22" i="4"/>
  <c r="C22" i="4"/>
  <c r="B22" i="4"/>
  <c r="X21" i="4"/>
  <c r="W21" i="4"/>
  <c r="E21" i="4"/>
  <c r="C21" i="4"/>
  <c r="B21" i="4"/>
  <c r="X20" i="4"/>
  <c r="W20" i="4"/>
  <c r="E20" i="4"/>
  <c r="C20" i="4"/>
  <c r="B20" i="4"/>
  <c r="X19" i="4"/>
  <c r="W19" i="4"/>
  <c r="E19" i="4"/>
  <c r="C19" i="4"/>
  <c r="B19" i="4"/>
  <c r="X18" i="4"/>
  <c r="W18" i="4"/>
  <c r="E18" i="4"/>
  <c r="C18" i="4"/>
  <c r="B18" i="4"/>
  <c r="X17" i="4"/>
  <c r="W17" i="4"/>
  <c r="E17" i="4"/>
  <c r="C17" i="4"/>
  <c r="B17" i="4"/>
  <c r="X16" i="4"/>
  <c r="W16" i="4"/>
  <c r="E16" i="4"/>
  <c r="C16" i="4"/>
  <c r="B16" i="4"/>
  <c r="X15" i="4"/>
  <c r="W15" i="4"/>
  <c r="E15" i="4"/>
  <c r="C15" i="4"/>
  <c r="B15" i="4"/>
  <c r="X14" i="4"/>
  <c r="W14" i="4"/>
  <c r="E14" i="4"/>
  <c r="C14" i="4"/>
  <c r="B14" i="4"/>
  <c r="X13" i="4"/>
  <c r="W13" i="4"/>
  <c r="E13" i="4"/>
  <c r="C13" i="4"/>
  <c r="B13" i="4"/>
  <c r="X12" i="4"/>
  <c r="W12" i="4"/>
  <c r="E12" i="4"/>
  <c r="C12" i="4"/>
  <c r="B12" i="4"/>
  <c r="X11" i="4"/>
  <c r="W11" i="4"/>
  <c r="E11" i="4"/>
  <c r="C11" i="4"/>
  <c r="B11" i="4"/>
  <c r="X10" i="4"/>
  <c r="W10" i="4"/>
  <c r="E10" i="4"/>
  <c r="C10" i="4"/>
  <c r="B10" i="4"/>
  <c r="X9" i="4"/>
  <c r="W9" i="4"/>
  <c r="E9" i="4"/>
  <c r="C9" i="4"/>
  <c r="B9" i="4"/>
  <c r="X8" i="4"/>
  <c r="W8" i="4"/>
  <c r="E8" i="4"/>
  <c r="C8" i="4"/>
  <c r="B8" i="4"/>
  <c r="X7" i="4"/>
  <c r="W7" i="4"/>
  <c r="E7" i="4"/>
  <c r="C7" i="4"/>
  <c r="B7" i="4"/>
  <c r="X6" i="4"/>
  <c r="W6" i="4"/>
  <c r="E6" i="4"/>
  <c r="C6" i="4"/>
  <c r="B6" i="4"/>
  <c r="X5" i="4"/>
  <c r="W5" i="4"/>
  <c r="E5" i="4"/>
  <c r="C5" i="4"/>
  <c r="B5" i="4"/>
  <c r="X4" i="4"/>
  <c r="W4" i="4"/>
  <c r="E4" i="4"/>
  <c r="C4" i="4"/>
  <c r="B4" i="4"/>
  <c r="X3" i="4"/>
  <c r="W3" i="4"/>
  <c r="E3" i="4"/>
  <c r="C3" i="4"/>
  <c r="B3" i="4"/>
  <c r="X2" i="4"/>
  <c r="W2" i="4"/>
  <c r="E2" i="4"/>
  <c r="C2" i="4"/>
  <c r="B2" i="4"/>
  <c r="X1" i="4"/>
  <c r="W1" i="4"/>
  <c r="E1" i="4"/>
  <c r="C1" i="4"/>
  <c r="B1" i="4"/>
  <c r="B5" i="1"/>
  <c r="A6" i="1"/>
  <c r="B48" i="1" l="1"/>
  <c r="T46" i="1"/>
  <c r="J41" i="1"/>
  <c r="AG40" i="1"/>
  <c r="AG41" i="1" s="1"/>
  <c r="AH48" i="1"/>
  <c r="T49" i="1"/>
  <c r="AG49" i="1"/>
  <c r="AH45" i="1"/>
  <c r="U37" i="1"/>
  <c r="T40" i="1"/>
  <c r="T41" i="1" s="1"/>
  <c r="B40" i="1"/>
  <c r="AH37" i="1"/>
  <c r="AG38" i="1"/>
  <c r="C55" i="7"/>
  <c r="C44" i="7"/>
  <c r="C46" i="7"/>
  <c r="J51" i="7"/>
  <c r="D51" i="7" s="1"/>
  <c r="A25" i="7"/>
  <c r="J43" i="7"/>
  <c r="D43" i="7" s="1"/>
  <c r="J47" i="7"/>
  <c r="D47" i="7" s="1"/>
  <c r="C51" i="7"/>
  <c r="C52" i="7"/>
  <c r="A47" i="7"/>
  <c r="C56" i="7"/>
  <c r="J44" i="7"/>
  <c r="D44" i="7" s="1"/>
  <c r="J46" i="7"/>
  <c r="D46" i="7" s="1"/>
  <c r="C11" i="7"/>
  <c r="C23" i="7"/>
  <c r="A26" i="7"/>
  <c r="A28" i="7"/>
  <c r="A35" i="7"/>
  <c r="J49" i="7"/>
  <c r="D49" i="7" s="1"/>
  <c r="C57" i="7"/>
  <c r="A5" i="7"/>
  <c r="F26" i="7"/>
  <c r="C26" i="7" s="1"/>
  <c r="G31" i="7"/>
  <c r="C48" i="7"/>
  <c r="J55" i="7"/>
  <c r="D55" i="7" s="1"/>
  <c r="J57" i="7"/>
  <c r="D57" i="7" s="1"/>
  <c r="A34" i="7"/>
  <c r="C53" i="7"/>
  <c r="C47" i="7"/>
  <c r="J48" i="7"/>
  <c r="D48" i="7" s="1"/>
  <c r="A57" i="7"/>
  <c r="C10" i="7"/>
  <c r="C18" i="7"/>
  <c r="A30" i="7"/>
  <c r="C43" i="7"/>
  <c r="J56" i="7"/>
  <c r="D56" i="7" s="1"/>
  <c r="A9" i="7"/>
  <c r="F6" i="7"/>
  <c r="C6" i="7" s="1"/>
  <c r="G10" i="7"/>
  <c r="F14" i="7"/>
  <c r="C14" i="7" s="1"/>
  <c r="G18" i="7"/>
  <c r="F30" i="7"/>
  <c r="C30" i="7" s="1"/>
  <c r="F34" i="7"/>
  <c r="C34" i="7" s="1"/>
  <c r="C45" i="7"/>
  <c r="A49" i="7"/>
  <c r="C50" i="7"/>
  <c r="F9" i="7"/>
  <c r="C9" i="7" s="1"/>
  <c r="F17" i="7"/>
  <c r="C17" i="7" s="1"/>
  <c r="F37" i="7"/>
  <c r="C37" i="7" s="1"/>
  <c r="A51" i="7"/>
  <c r="C54" i="7"/>
  <c r="G30" i="7"/>
  <c r="G5" i="7"/>
  <c r="G13" i="7"/>
  <c r="F29" i="7"/>
  <c r="C29" i="7" s="1"/>
  <c r="C31" i="7"/>
  <c r="C49" i="7"/>
  <c r="J52" i="7"/>
  <c r="D52" i="7" s="1"/>
  <c r="J54" i="7"/>
  <c r="D54" i="7" s="1"/>
  <c r="A37" i="7"/>
  <c r="A15" i="7"/>
  <c r="A6" i="7"/>
  <c r="A8" i="7"/>
  <c r="A10" i="7"/>
  <c r="G11" i="7"/>
  <c r="A14" i="7"/>
  <c r="A16" i="7"/>
  <c r="A18" i="7"/>
  <c r="G23" i="7"/>
  <c r="G25" i="7"/>
  <c r="G33" i="7"/>
  <c r="A36" i="7"/>
  <c r="A52" i="7"/>
  <c r="A55" i="7"/>
  <c r="C5" i="7"/>
  <c r="C13" i="7"/>
  <c r="C25" i="7"/>
  <c r="C33" i="7"/>
  <c r="A33" i="7"/>
  <c r="A4" i="7"/>
  <c r="A24" i="7"/>
  <c r="A32" i="7"/>
  <c r="J50" i="7"/>
  <c r="D50" i="7" s="1"/>
  <c r="A53" i="7"/>
  <c r="F8" i="7"/>
  <c r="C8" i="7" s="1"/>
  <c r="A11" i="7"/>
  <c r="F16" i="7"/>
  <c r="C16" i="7" s="1"/>
  <c r="A23" i="7"/>
  <c r="F28" i="7"/>
  <c r="C28" i="7" s="1"/>
  <c r="A31" i="7"/>
  <c r="F36" i="7"/>
  <c r="C36" i="7" s="1"/>
  <c r="J45" i="7"/>
  <c r="D45" i="7" s="1"/>
  <c r="A48" i="7"/>
  <c r="J53" i="7"/>
  <c r="D53" i="7" s="1"/>
  <c r="A56" i="7"/>
  <c r="A12" i="7"/>
  <c r="A45" i="7"/>
  <c r="F7" i="7"/>
  <c r="C7" i="7" s="1"/>
  <c r="F15" i="7"/>
  <c r="C15" i="7" s="1"/>
  <c r="F27" i="7"/>
  <c r="C27" i="7" s="1"/>
  <c r="F35" i="7"/>
  <c r="C35" i="7" s="1"/>
  <c r="A43" i="7"/>
  <c r="A50" i="7"/>
  <c r="A17" i="7"/>
  <c r="A46" i="7"/>
  <c r="A29" i="7"/>
  <c r="A54" i="7"/>
  <c r="F4" i="7"/>
  <c r="C4" i="7" s="1"/>
  <c r="A7" i="7"/>
  <c r="F12" i="7"/>
  <c r="C12" i="7" s="1"/>
  <c r="F24" i="7"/>
  <c r="C24" i="7" s="1"/>
  <c r="A27" i="7"/>
  <c r="F32" i="7"/>
  <c r="C32" i="7" s="1"/>
  <c r="A44" i="7"/>
  <c r="A13" i="7"/>
  <c r="B32" i="1"/>
  <c r="A33" i="1"/>
  <c r="J33" i="1"/>
  <c r="T33" i="1"/>
  <c r="AH29" i="1"/>
  <c r="AG30" i="1"/>
  <c r="T30" i="1"/>
  <c r="B24" i="1"/>
  <c r="K24" i="1"/>
  <c r="T24" i="1"/>
  <c r="AG24" i="1"/>
  <c r="AG25" i="1" s="1"/>
  <c r="AH21" i="1"/>
  <c r="AG22" i="1"/>
  <c r="T22" i="1"/>
  <c r="U21" i="1"/>
  <c r="K16" i="1"/>
  <c r="T16" i="1"/>
  <c r="U16" i="1" s="1"/>
  <c r="AG16" i="1"/>
  <c r="AH16" i="1" s="1"/>
  <c r="A17" i="1"/>
  <c r="B16" i="1"/>
  <c r="T6" i="1"/>
  <c r="U13" i="1"/>
  <c r="AH13" i="1"/>
  <c r="AG14" i="1"/>
  <c r="T14" i="1"/>
  <c r="T8" i="1"/>
  <c r="T9" i="1" s="1"/>
  <c r="AG8" i="1"/>
  <c r="AG9" i="1" s="1"/>
  <c r="AH5" i="1"/>
  <c r="K8" i="1"/>
  <c r="B8" i="1"/>
  <c r="F38" i="6"/>
  <c r="F6" i="6"/>
  <c r="D25" i="6"/>
  <c r="F8" i="6"/>
  <c r="F16" i="6"/>
  <c r="D21" i="6"/>
  <c r="D36" i="6"/>
  <c r="F39" i="6"/>
  <c r="F26" i="6"/>
  <c r="F28" i="6"/>
  <c r="D33" i="6"/>
  <c r="F34" i="6"/>
  <c r="F36" i="6"/>
  <c r="F25" i="6"/>
  <c r="F33" i="6"/>
  <c r="D37" i="6"/>
  <c r="D5" i="6"/>
  <c r="D16" i="6"/>
  <c r="D24" i="6"/>
  <c r="F30" i="6"/>
  <c r="D40" i="6"/>
  <c r="F2" i="6"/>
  <c r="F4" i="6"/>
  <c r="F7" i="6"/>
  <c r="F31" i="6"/>
  <c r="F22" i="6"/>
  <c r="D7" i="6"/>
  <c r="F10" i="6"/>
  <c r="D15" i="6"/>
  <c r="F18" i="6"/>
  <c r="D29" i="6"/>
  <c r="D32" i="6"/>
  <c r="F9" i="6"/>
  <c r="D26" i="6"/>
  <c r="D28" i="6"/>
  <c r="F35" i="6"/>
  <c r="D6" i="6"/>
  <c r="D34" i="6"/>
  <c r="A24" i="6"/>
  <c r="A32" i="6"/>
  <c r="A40" i="6"/>
  <c r="D2" i="6"/>
  <c r="A23" i="6"/>
  <c r="A27" i="6"/>
  <c r="D14" i="6"/>
  <c r="D23" i="6"/>
  <c r="A31" i="6"/>
  <c r="A35" i="6"/>
  <c r="A39" i="6"/>
  <c r="A1" i="6"/>
  <c r="A22" i="6"/>
  <c r="A26" i="6"/>
  <c r="D31" i="6"/>
  <c r="D39" i="6"/>
  <c r="A6" i="6"/>
  <c r="F23" i="6"/>
  <c r="A30" i="6"/>
  <c r="A34" i="6"/>
  <c r="A38" i="6"/>
  <c r="F1" i="6"/>
  <c r="D13" i="6"/>
  <c r="F27" i="6"/>
  <c r="A13" i="6"/>
  <c r="A25" i="6"/>
  <c r="A33" i="6"/>
  <c r="D10" i="6"/>
  <c r="F17" i="6"/>
  <c r="F20" i="6"/>
  <c r="F21" i="6"/>
  <c r="D27" i="6"/>
  <c r="A28" i="6"/>
  <c r="F29" i="6"/>
  <c r="D35" i="6"/>
  <c r="A36" i="6"/>
  <c r="F37" i="6"/>
  <c r="A19" i="6"/>
  <c r="D22" i="6"/>
  <c r="F24" i="6"/>
  <c r="D30" i="6"/>
  <c r="F32" i="6"/>
  <c r="D38" i="6"/>
  <c r="T38" i="6" s="1"/>
  <c r="H38" i="6" s="1"/>
  <c r="F40" i="6"/>
  <c r="A2" i="6"/>
  <c r="A8" i="6"/>
  <c r="A12" i="6"/>
  <c r="A18" i="6"/>
  <c r="A21" i="6"/>
  <c r="A29" i="6"/>
  <c r="A37" i="6"/>
  <c r="D8" i="6"/>
  <c r="F12" i="6"/>
  <c r="A14" i="6"/>
  <c r="F15" i="6"/>
  <c r="T15" i="6" s="1"/>
  <c r="D18" i="6"/>
  <c r="D6" i="5"/>
  <c r="I6" i="5" s="1"/>
  <c r="O6" i="5" s="1"/>
  <c r="F17" i="5"/>
  <c r="K17" i="5" s="1"/>
  <c r="N17" i="5" s="1"/>
  <c r="F25" i="5"/>
  <c r="K25" i="5" s="1"/>
  <c r="N25" i="5" s="1"/>
  <c r="F33" i="5"/>
  <c r="K33" i="5" s="1"/>
  <c r="N33" i="5" s="1"/>
  <c r="A11" i="6"/>
  <c r="A10" i="6"/>
  <c r="A20" i="6"/>
  <c r="D3" i="6"/>
  <c r="A4" i="6"/>
  <c r="F5" i="6"/>
  <c r="D11" i="6"/>
  <c r="F13" i="6"/>
  <c r="D19" i="6"/>
  <c r="A7" i="6"/>
  <c r="A15" i="6"/>
  <c r="A17" i="6"/>
  <c r="D1" i="6"/>
  <c r="F3" i="6"/>
  <c r="D9" i="6"/>
  <c r="F11" i="6"/>
  <c r="D17" i="6"/>
  <c r="F19" i="6"/>
  <c r="A9" i="6"/>
  <c r="D10" i="5"/>
  <c r="I10" i="5" s="1"/>
  <c r="O10" i="5" s="1"/>
  <c r="D4" i="6"/>
  <c r="T4" i="6" s="1"/>
  <c r="I4" i="6" s="1"/>
  <c r="L4" i="6" s="1"/>
  <c r="O4" i="6" s="1"/>
  <c r="A5" i="6"/>
  <c r="D12" i="6"/>
  <c r="F14" i="6"/>
  <c r="D20" i="6"/>
  <c r="F2" i="5"/>
  <c r="K2" i="5" s="1"/>
  <c r="N2" i="5" s="1"/>
  <c r="A16" i="6"/>
  <c r="A3" i="6"/>
  <c r="D39" i="5"/>
  <c r="I39" i="5" s="1"/>
  <c r="O39" i="5" s="1"/>
  <c r="H6" i="5"/>
  <c r="D11" i="5"/>
  <c r="I11" i="5" s="1"/>
  <c r="O11" i="5" s="1"/>
  <c r="D7" i="5"/>
  <c r="I7" i="5" s="1"/>
  <c r="O7" i="5" s="1"/>
  <c r="F5" i="5"/>
  <c r="K5" i="5" s="1"/>
  <c r="N5" i="5" s="1"/>
  <c r="F6" i="5"/>
  <c r="K6" i="5" s="1"/>
  <c r="D19" i="5"/>
  <c r="I19" i="5" s="1"/>
  <c r="O19" i="5" s="1"/>
  <c r="D26" i="5"/>
  <c r="I26" i="5" s="1"/>
  <c r="F37" i="5"/>
  <c r="K37" i="5" s="1"/>
  <c r="N37" i="5" s="1"/>
  <c r="A2" i="5"/>
  <c r="L18" i="5"/>
  <c r="F18" i="5"/>
  <c r="K18" i="5" s="1"/>
  <c r="N18" i="5" s="1"/>
  <c r="A38" i="5"/>
  <c r="D27" i="5"/>
  <c r="I27" i="5" s="1"/>
  <c r="O27" i="5" s="1"/>
  <c r="H27" i="5"/>
  <c r="D14" i="4"/>
  <c r="F17" i="4"/>
  <c r="F33" i="4"/>
  <c r="F1" i="5"/>
  <c r="K1" i="5" s="1"/>
  <c r="N1" i="5" s="1"/>
  <c r="A34" i="5"/>
  <c r="F21" i="5"/>
  <c r="K21" i="5" s="1"/>
  <c r="N21" i="5" s="1"/>
  <c r="D38" i="5"/>
  <c r="I38" i="5" s="1"/>
  <c r="A26" i="5"/>
  <c r="F38" i="5"/>
  <c r="K38" i="5" s="1"/>
  <c r="F14" i="5"/>
  <c r="K14" i="5" s="1"/>
  <c r="D23" i="5"/>
  <c r="I23" i="5" s="1"/>
  <c r="O23" i="5" s="1"/>
  <c r="A10" i="5"/>
  <c r="H11" i="5"/>
  <c r="L14" i="5"/>
  <c r="A22" i="5"/>
  <c r="F26" i="5"/>
  <c r="K26" i="5" s="1"/>
  <c r="A6" i="5"/>
  <c r="H23" i="5"/>
  <c r="A14" i="5"/>
  <c r="D3" i="5"/>
  <c r="I3" i="5" s="1"/>
  <c r="O3" i="5" s="1"/>
  <c r="A24" i="5"/>
  <c r="A15" i="5"/>
  <c r="A4" i="5"/>
  <c r="D22" i="5"/>
  <c r="I22" i="5" s="1"/>
  <c r="O22" i="5" s="1"/>
  <c r="L26" i="5"/>
  <c r="F30" i="5"/>
  <c r="K30" i="5" s="1"/>
  <c r="N30" i="5" s="1"/>
  <c r="D31" i="5"/>
  <c r="I31" i="5" s="1"/>
  <c r="O31" i="5" s="1"/>
  <c r="A36" i="5"/>
  <c r="L38" i="5"/>
  <c r="D2" i="5"/>
  <c r="I2" i="5" s="1"/>
  <c r="O2" i="5" s="1"/>
  <c r="F10" i="5"/>
  <c r="K10" i="5" s="1"/>
  <c r="A16" i="5"/>
  <c r="F29" i="5"/>
  <c r="K29" i="5" s="1"/>
  <c r="N29" i="5" s="1"/>
  <c r="D34" i="5"/>
  <c r="I34" i="5" s="1"/>
  <c r="O34" i="5" s="1"/>
  <c r="A35" i="5"/>
  <c r="F9" i="5"/>
  <c r="K9" i="5" s="1"/>
  <c r="N9" i="5" s="1"/>
  <c r="H10" i="5"/>
  <c r="D14" i="5"/>
  <c r="I14" i="5" s="1"/>
  <c r="F22" i="5"/>
  <c r="K22" i="5" s="1"/>
  <c r="N22" i="5" s="1"/>
  <c r="A28" i="5"/>
  <c r="A40" i="5"/>
  <c r="A8" i="5"/>
  <c r="A18" i="5"/>
  <c r="F34" i="5"/>
  <c r="K34" i="5" s="1"/>
  <c r="N34" i="5" s="1"/>
  <c r="D35" i="5"/>
  <c r="I35" i="5" s="1"/>
  <c r="O35" i="5" s="1"/>
  <c r="A39" i="5"/>
  <c r="D15" i="5"/>
  <c r="I15" i="5" s="1"/>
  <c r="O15" i="5" s="1"/>
  <c r="A20" i="5"/>
  <c r="A30" i="5"/>
  <c r="F13" i="5"/>
  <c r="K13" i="5" s="1"/>
  <c r="N13" i="5" s="1"/>
  <c r="H14" i="5"/>
  <c r="D18" i="5"/>
  <c r="I18" i="5" s="1"/>
  <c r="A32" i="5"/>
  <c r="A12" i="5"/>
  <c r="H26" i="5"/>
  <c r="D30" i="5"/>
  <c r="I30" i="5" s="1"/>
  <c r="O30" i="5" s="1"/>
  <c r="A1" i="5"/>
  <c r="A5" i="5"/>
  <c r="A9" i="5"/>
  <c r="A13" i="5"/>
  <c r="A17" i="5"/>
  <c r="A21" i="5"/>
  <c r="A25" i="5"/>
  <c r="A29" i="5"/>
  <c r="A33" i="5"/>
  <c r="A37" i="5"/>
  <c r="H38" i="5"/>
  <c r="L1" i="5"/>
  <c r="F3" i="5"/>
  <c r="K3" i="5" s="1"/>
  <c r="N3" i="5" s="1"/>
  <c r="D4" i="5"/>
  <c r="I4" i="5" s="1"/>
  <c r="O4" i="5" s="1"/>
  <c r="L5" i="5"/>
  <c r="F7" i="5"/>
  <c r="K7" i="5" s="1"/>
  <c r="N7" i="5" s="1"/>
  <c r="D8" i="5"/>
  <c r="I8" i="5" s="1"/>
  <c r="O8" i="5" s="1"/>
  <c r="L9" i="5"/>
  <c r="F11" i="5"/>
  <c r="K11" i="5" s="1"/>
  <c r="D12" i="5"/>
  <c r="I12" i="5" s="1"/>
  <c r="O12" i="5" s="1"/>
  <c r="L13" i="5"/>
  <c r="F15" i="5"/>
  <c r="K15" i="5" s="1"/>
  <c r="N15" i="5" s="1"/>
  <c r="D16" i="5"/>
  <c r="I16" i="5" s="1"/>
  <c r="O16" i="5" s="1"/>
  <c r="L17" i="5"/>
  <c r="F19" i="5"/>
  <c r="K19" i="5" s="1"/>
  <c r="N19" i="5" s="1"/>
  <c r="D20" i="5"/>
  <c r="I20" i="5" s="1"/>
  <c r="O20" i="5" s="1"/>
  <c r="L21" i="5"/>
  <c r="F23" i="5"/>
  <c r="K23" i="5" s="1"/>
  <c r="D24" i="5"/>
  <c r="I24" i="5" s="1"/>
  <c r="O24" i="5" s="1"/>
  <c r="L25" i="5"/>
  <c r="F27" i="5"/>
  <c r="K27" i="5" s="1"/>
  <c r="D28" i="5"/>
  <c r="I28" i="5" s="1"/>
  <c r="O28" i="5" s="1"/>
  <c r="L29" i="5"/>
  <c r="F31" i="5"/>
  <c r="K31" i="5" s="1"/>
  <c r="N31" i="5" s="1"/>
  <c r="D32" i="5"/>
  <c r="I32" i="5" s="1"/>
  <c r="O32" i="5" s="1"/>
  <c r="L33" i="5"/>
  <c r="F35" i="5"/>
  <c r="K35" i="5" s="1"/>
  <c r="N35" i="5" s="1"/>
  <c r="D36" i="5"/>
  <c r="I36" i="5" s="1"/>
  <c r="O36" i="5" s="1"/>
  <c r="L37" i="5"/>
  <c r="F39" i="5"/>
  <c r="K39" i="5" s="1"/>
  <c r="N39" i="5" s="1"/>
  <c r="D40" i="5"/>
  <c r="I40" i="5" s="1"/>
  <c r="O40" i="5" s="1"/>
  <c r="D1" i="5"/>
  <c r="I1" i="5" s="1"/>
  <c r="F4" i="5"/>
  <c r="K4" i="5" s="1"/>
  <c r="N4" i="5" s="1"/>
  <c r="D5" i="5"/>
  <c r="I5" i="5" s="1"/>
  <c r="F8" i="5"/>
  <c r="K8" i="5" s="1"/>
  <c r="N8" i="5" s="1"/>
  <c r="D9" i="5"/>
  <c r="I9" i="5" s="1"/>
  <c r="F12" i="5"/>
  <c r="K12" i="5" s="1"/>
  <c r="N12" i="5" s="1"/>
  <c r="D13" i="5"/>
  <c r="I13" i="5" s="1"/>
  <c r="F16" i="5"/>
  <c r="K16" i="5" s="1"/>
  <c r="N16" i="5" s="1"/>
  <c r="D17" i="5"/>
  <c r="I17" i="5" s="1"/>
  <c r="F20" i="5"/>
  <c r="K20" i="5" s="1"/>
  <c r="N20" i="5" s="1"/>
  <c r="D21" i="5"/>
  <c r="I21" i="5" s="1"/>
  <c r="F24" i="5"/>
  <c r="K24" i="5" s="1"/>
  <c r="N24" i="5" s="1"/>
  <c r="U24" i="5" s="1"/>
  <c r="D25" i="5"/>
  <c r="I25" i="5" s="1"/>
  <c r="F28" i="5"/>
  <c r="K28" i="5" s="1"/>
  <c r="N28" i="5" s="1"/>
  <c r="D29" i="5"/>
  <c r="I29" i="5" s="1"/>
  <c r="F32" i="5"/>
  <c r="K32" i="5" s="1"/>
  <c r="N32" i="5" s="1"/>
  <c r="D33" i="5"/>
  <c r="I33" i="5" s="1"/>
  <c r="F36" i="5"/>
  <c r="K36" i="5" s="1"/>
  <c r="N36" i="5" s="1"/>
  <c r="D37" i="5"/>
  <c r="I37" i="5" s="1"/>
  <c r="F40" i="5"/>
  <c r="K40" i="5" s="1"/>
  <c r="N40" i="5" s="1"/>
  <c r="A3" i="5"/>
  <c r="A7" i="5"/>
  <c r="A11" i="5"/>
  <c r="A19" i="5"/>
  <c r="A23" i="5"/>
  <c r="A27" i="5"/>
  <c r="A31" i="5"/>
  <c r="D11" i="4"/>
  <c r="F14" i="4"/>
  <c r="D19" i="4"/>
  <c r="F22" i="4"/>
  <c r="D27" i="4"/>
  <c r="F30" i="4"/>
  <c r="D35" i="4"/>
  <c r="F38" i="4"/>
  <c r="H8" i="4"/>
  <c r="H40" i="4"/>
  <c r="D16" i="4"/>
  <c r="F7" i="4"/>
  <c r="H9" i="4"/>
  <c r="H23" i="4"/>
  <c r="F26" i="4"/>
  <c r="H31" i="4"/>
  <c r="F34" i="4"/>
  <c r="H39" i="4"/>
  <c r="D28" i="4"/>
  <c r="F39" i="4"/>
  <c r="A6" i="4"/>
  <c r="A33" i="4"/>
  <c r="D4" i="4"/>
  <c r="H6" i="4"/>
  <c r="F9" i="4"/>
  <c r="A11" i="4"/>
  <c r="A14" i="4"/>
  <c r="H20" i="4"/>
  <c r="A22" i="4"/>
  <c r="D25" i="4"/>
  <c r="A30" i="4"/>
  <c r="D33" i="4"/>
  <c r="A38" i="4"/>
  <c r="H4" i="4"/>
  <c r="A8" i="4"/>
  <c r="A19" i="4"/>
  <c r="A27" i="4"/>
  <c r="H30" i="4"/>
  <c r="A35" i="4"/>
  <c r="A40" i="4"/>
  <c r="A20" i="4"/>
  <c r="A24" i="4"/>
  <c r="A32" i="4"/>
  <c r="A2" i="4"/>
  <c r="F6" i="4"/>
  <c r="A10" i="4"/>
  <c r="A13" i="4"/>
  <c r="A21" i="4"/>
  <c r="H24" i="4"/>
  <c r="A29" i="4"/>
  <c r="H32" i="4"/>
  <c r="A37" i="4"/>
  <c r="A5" i="4"/>
  <c r="A16" i="4"/>
  <c r="F5" i="4"/>
  <c r="A7" i="4"/>
  <c r="A18" i="4"/>
  <c r="A26" i="4"/>
  <c r="D29" i="4"/>
  <c r="A34" i="4"/>
  <c r="D37" i="4"/>
  <c r="F2" i="4"/>
  <c r="A4" i="4"/>
  <c r="A15" i="4"/>
  <c r="F21" i="4"/>
  <c r="A23" i="4"/>
  <c r="F29" i="4"/>
  <c r="A31" i="4"/>
  <c r="A39" i="4"/>
  <c r="A12" i="4"/>
  <c r="A28" i="4"/>
  <c r="A36" i="4"/>
  <c r="A17" i="4"/>
  <c r="D3" i="4"/>
  <c r="F18" i="4"/>
  <c r="H36" i="4"/>
  <c r="A9" i="4"/>
  <c r="F10" i="4"/>
  <c r="D36" i="4"/>
  <c r="D38" i="4"/>
  <c r="I38" i="4" s="1"/>
  <c r="D5" i="4"/>
  <c r="A25" i="4"/>
  <c r="D20" i="4"/>
  <c r="D22" i="4"/>
  <c r="F23" i="4"/>
  <c r="H38" i="4"/>
  <c r="H7" i="4"/>
  <c r="F11" i="4"/>
  <c r="F25" i="4"/>
  <c r="H28" i="4"/>
  <c r="F37" i="4"/>
  <c r="A3" i="4"/>
  <c r="H10" i="4"/>
  <c r="F16" i="4"/>
  <c r="D21" i="4"/>
  <c r="H22" i="4"/>
  <c r="D30" i="4"/>
  <c r="F31" i="4"/>
  <c r="D8" i="4"/>
  <c r="D12" i="4"/>
  <c r="F15" i="4"/>
  <c r="H18" i="4"/>
  <c r="F19" i="4"/>
  <c r="D9" i="4"/>
  <c r="D13" i="4"/>
  <c r="H14" i="4"/>
  <c r="D24" i="4"/>
  <c r="H25" i="4"/>
  <c r="D32" i="4"/>
  <c r="H33" i="4"/>
  <c r="D40" i="4"/>
  <c r="D17" i="4"/>
  <c r="D6" i="4"/>
  <c r="H2" i="4"/>
  <c r="F3" i="4"/>
  <c r="F13" i="4"/>
  <c r="H16" i="4"/>
  <c r="H17" i="4"/>
  <c r="F24" i="4"/>
  <c r="F32" i="4"/>
  <c r="F40" i="4"/>
  <c r="F8" i="4"/>
  <c r="H12" i="4"/>
  <c r="H15" i="4"/>
  <c r="H26" i="4"/>
  <c r="F27" i="4"/>
  <c r="H34" i="4"/>
  <c r="F35" i="4"/>
  <c r="A1" i="4"/>
  <c r="D2" i="4"/>
  <c r="H3" i="4"/>
  <c r="D10" i="4"/>
  <c r="H11" i="4"/>
  <c r="D18" i="4"/>
  <c r="H19" i="4"/>
  <c r="D26" i="4"/>
  <c r="H27" i="4"/>
  <c r="D34" i="4"/>
  <c r="H35" i="4"/>
  <c r="D7" i="4"/>
  <c r="D15" i="4"/>
  <c r="D23" i="4"/>
  <c r="D31" i="4"/>
  <c r="D39" i="4"/>
  <c r="H13" i="4"/>
  <c r="H29" i="4"/>
  <c r="H37" i="4"/>
  <c r="H21" i="4"/>
  <c r="F4" i="4"/>
  <c r="F12" i="4"/>
  <c r="F20" i="4"/>
  <c r="F28" i="4"/>
  <c r="F36" i="4"/>
  <c r="H5" i="4"/>
  <c r="F1" i="4"/>
  <c r="H1" i="4"/>
  <c r="D1" i="4"/>
  <c r="AH40" i="1" l="1"/>
  <c r="AJ48" i="1"/>
  <c r="AM48" i="1"/>
  <c r="Z49" i="1"/>
  <c r="E49" i="1"/>
  <c r="W48" i="1"/>
  <c r="D48" i="1"/>
  <c r="E48" i="1"/>
  <c r="V48" i="1"/>
  <c r="Z48" i="1"/>
  <c r="N48" i="1"/>
  <c r="N49" i="1"/>
  <c r="M48" i="1"/>
  <c r="W49" i="1"/>
  <c r="AI48" i="1"/>
  <c r="AJ49" i="1"/>
  <c r="AM49" i="1"/>
  <c r="AJ46" i="1"/>
  <c r="N46" i="1"/>
  <c r="M45" i="1"/>
  <c r="N45" i="1"/>
  <c r="AM45" i="1"/>
  <c r="AI45" i="1"/>
  <c r="AJ45" i="1"/>
  <c r="AM46" i="1"/>
  <c r="Z46" i="1"/>
  <c r="Z45" i="1"/>
  <c r="W46" i="1"/>
  <c r="V45" i="1"/>
  <c r="W45" i="1"/>
  <c r="E54" i="7"/>
  <c r="F54" i="7" s="1"/>
  <c r="E45" i="1"/>
  <c r="E46" i="1"/>
  <c r="D45" i="1"/>
  <c r="U40" i="1"/>
  <c r="V40" i="1"/>
  <c r="Z41" i="1"/>
  <c r="AK40" i="1"/>
  <c r="V41" i="1"/>
  <c r="AI41" i="1"/>
  <c r="AI40" i="1"/>
  <c r="C41" i="1"/>
  <c r="Z40" i="1"/>
  <c r="L40" i="1"/>
  <c r="L41" i="1"/>
  <c r="C40" i="1"/>
  <c r="AM40" i="1"/>
  <c r="AM41" i="1"/>
  <c r="X40" i="1"/>
  <c r="AM38" i="1"/>
  <c r="AK37" i="1"/>
  <c r="AM37" i="1"/>
  <c r="AI38" i="1"/>
  <c r="AI37" i="1"/>
  <c r="E52" i="7"/>
  <c r="F52" i="7" s="1"/>
  <c r="L38" i="1"/>
  <c r="L37" i="1"/>
  <c r="Z37" i="1"/>
  <c r="Z38" i="1"/>
  <c r="X37" i="1"/>
  <c r="E55" i="7"/>
  <c r="F55" i="7" s="1"/>
  <c r="V38" i="1"/>
  <c r="V37" i="1"/>
  <c r="C38" i="1"/>
  <c r="C37" i="1"/>
  <c r="E46" i="7"/>
  <c r="F46" i="7" s="1"/>
  <c r="E43" i="7"/>
  <c r="F43" i="7" s="1"/>
  <c r="E57" i="7"/>
  <c r="G57" i="7" s="1"/>
  <c r="AG17" i="1"/>
  <c r="E44" i="7"/>
  <c r="G44" i="7" s="1"/>
  <c r="T27" i="6"/>
  <c r="H27" i="6" s="1"/>
  <c r="E51" i="7"/>
  <c r="G51" i="7" s="1"/>
  <c r="E49" i="7"/>
  <c r="G49" i="7" s="1"/>
  <c r="E47" i="7"/>
  <c r="G47" i="7" s="1"/>
  <c r="E50" i="7"/>
  <c r="F50" i="7" s="1"/>
  <c r="E48" i="7"/>
  <c r="G48" i="7" s="1"/>
  <c r="E56" i="7"/>
  <c r="F56" i="7" s="1"/>
  <c r="E45" i="7"/>
  <c r="F45" i="7" s="1"/>
  <c r="E53" i="7"/>
  <c r="F53" i="7" s="1"/>
  <c r="T25" i="1"/>
  <c r="U24" i="1"/>
  <c r="N25" i="1"/>
  <c r="L25" i="1"/>
  <c r="N24" i="1"/>
  <c r="M24" i="1"/>
  <c r="L24" i="1"/>
  <c r="E25" i="1"/>
  <c r="C25" i="1"/>
  <c r="E24" i="1"/>
  <c r="D24" i="1"/>
  <c r="C24" i="1"/>
  <c r="AC24" i="1"/>
  <c r="AA24" i="1"/>
  <c r="V24" i="1"/>
  <c r="X25" i="1"/>
  <c r="V25" i="1"/>
  <c r="X24" i="1"/>
  <c r="W24" i="1"/>
  <c r="AP21" i="1"/>
  <c r="AN21" i="1"/>
  <c r="AK22" i="1"/>
  <c r="AI22" i="1"/>
  <c r="AK21" i="1"/>
  <c r="AI21" i="1"/>
  <c r="AJ21" i="1"/>
  <c r="AC21" i="1"/>
  <c r="AA21" i="1"/>
  <c r="X22" i="1"/>
  <c r="V22" i="1"/>
  <c r="X21" i="1"/>
  <c r="W21" i="1"/>
  <c r="V21" i="1"/>
  <c r="N22" i="1"/>
  <c r="L22" i="1"/>
  <c r="N21" i="1"/>
  <c r="M21" i="1"/>
  <c r="L21" i="1"/>
  <c r="E22" i="1"/>
  <c r="E21" i="1"/>
  <c r="D21" i="1"/>
  <c r="C22" i="1"/>
  <c r="C21" i="1"/>
  <c r="T17" i="1"/>
  <c r="W16" i="1"/>
  <c r="AI17" i="1"/>
  <c r="AK17" i="1"/>
  <c r="AM16" i="1"/>
  <c r="AI16" i="1"/>
  <c r="AM17" i="1"/>
  <c r="AP16" i="1"/>
  <c r="AN16" i="1"/>
  <c r="AO17" i="1"/>
  <c r="AJ16" i="1"/>
  <c r="Z16" i="1"/>
  <c r="AB17" i="1"/>
  <c r="X16" i="1"/>
  <c r="X17" i="1"/>
  <c r="V16" i="1"/>
  <c r="V17" i="1"/>
  <c r="AA16" i="1"/>
  <c r="AO16" i="1"/>
  <c r="AB16" i="1"/>
  <c r="AK16" i="1"/>
  <c r="Z17" i="1"/>
  <c r="AC16" i="1"/>
  <c r="N17" i="1"/>
  <c r="L17" i="1"/>
  <c r="N16" i="1"/>
  <c r="M16" i="1"/>
  <c r="L16" i="1"/>
  <c r="E17" i="1"/>
  <c r="C17" i="1"/>
  <c r="E16" i="1"/>
  <c r="D16" i="1"/>
  <c r="C16" i="1"/>
  <c r="AJ13" i="1"/>
  <c r="AP13" i="1"/>
  <c r="AO14" i="1"/>
  <c r="AO13" i="1"/>
  <c r="AM14" i="1"/>
  <c r="AN13" i="1"/>
  <c r="AK14" i="1"/>
  <c r="AM13" i="1"/>
  <c r="AI14" i="1"/>
  <c r="AK13" i="1"/>
  <c r="AI13" i="1"/>
  <c r="AC13" i="1"/>
  <c r="AB14" i="1"/>
  <c r="AB13" i="1"/>
  <c r="AA13" i="1"/>
  <c r="Z14" i="1"/>
  <c r="Z13" i="1"/>
  <c r="X14" i="1"/>
  <c r="X13" i="1"/>
  <c r="V14" i="1"/>
  <c r="V13" i="1"/>
  <c r="N14" i="1"/>
  <c r="L14" i="1"/>
  <c r="N13" i="1"/>
  <c r="M13" i="1"/>
  <c r="L13" i="1"/>
  <c r="E14" i="1"/>
  <c r="E13" i="1"/>
  <c r="D13" i="1"/>
  <c r="C14" i="1"/>
  <c r="C13" i="1"/>
  <c r="W13" i="1"/>
  <c r="AH8" i="1"/>
  <c r="U8" i="1"/>
  <c r="AI9" i="1"/>
  <c r="AN8" i="1"/>
  <c r="AA8" i="1"/>
  <c r="AM8" i="1"/>
  <c r="Z8" i="1"/>
  <c r="AK8" i="1"/>
  <c r="X8" i="1"/>
  <c r="AJ8" i="1"/>
  <c r="W8" i="1"/>
  <c r="X9" i="1"/>
  <c r="AI8" i="1"/>
  <c r="V8" i="1"/>
  <c r="V9" i="1"/>
  <c r="AK9" i="1"/>
  <c r="N9" i="1"/>
  <c r="L8" i="1"/>
  <c r="L9" i="1"/>
  <c r="E8" i="1"/>
  <c r="E9" i="1"/>
  <c r="D8" i="1"/>
  <c r="C9" i="1"/>
  <c r="C8" i="1"/>
  <c r="N8" i="1"/>
  <c r="M8" i="1"/>
  <c r="O25" i="5"/>
  <c r="U25" i="5" s="1"/>
  <c r="AI6" i="1"/>
  <c r="AN5" i="1"/>
  <c r="AM5" i="1"/>
  <c r="AK5" i="1"/>
  <c r="AJ5" i="1"/>
  <c r="AK6" i="1"/>
  <c r="AI5" i="1"/>
  <c r="AA5" i="1"/>
  <c r="Z5" i="1"/>
  <c r="X6" i="1"/>
  <c r="X5" i="1"/>
  <c r="W5" i="1"/>
  <c r="V6" i="1"/>
  <c r="V5" i="1"/>
  <c r="T29" i="6"/>
  <c r="I29" i="6" s="1"/>
  <c r="L29" i="6" s="1"/>
  <c r="O29" i="6" s="1"/>
  <c r="N6" i="1"/>
  <c r="L6" i="1"/>
  <c r="N5" i="1"/>
  <c r="M5" i="1"/>
  <c r="L5" i="1"/>
  <c r="T21" i="6"/>
  <c r="H21" i="6" s="1"/>
  <c r="T2" i="6"/>
  <c r="I2" i="6" s="1"/>
  <c r="L2" i="6" s="1"/>
  <c r="O2" i="6" s="1"/>
  <c r="T33" i="6"/>
  <c r="H33" i="6" s="1"/>
  <c r="E5" i="1"/>
  <c r="E6" i="1"/>
  <c r="T16" i="6"/>
  <c r="I16" i="6" s="1"/>
  <c r="L16" i="6" s="1"/>
  <c r="O16" i="6" s="1"/>
  <c r="T39" i="6"/>
  <c r="K39" i="6" s="1"/>
  <c r="D5" i="1"/>
  <c r="O38" i="5"/>
  <c r="T37" i="6"/>
  <c r="I37" i="6" s="1"/>
  <c r="L37" i="6" s="1"/>
  <c r="O37" i="6" s="1"/>
  <c r="T36" i="6"/>
  <c r="I36" i="6" s="1"/>
  <c r="L36" i="6" s="1"/>
  <c r="O36" i="6" s="1"/>
  <c r="C6" i="1"/>
  <c r="T31" i="6"/>
  <c r="I31" i="6" s="1"/>
  <c r="L31" i="6" s="1"/>
  <c r="O31" i="6" s="1"/>
  <c r="T25" i="6"/>
  <c r="I25" i="6" s="1"/>
  <c r="L25" i="6" s="1"/>
  <c r="O25" i="6" s="1"/>
  <c r="T6" i="6"/>
  <c r="H6" i="6" s="1"/>
  <c r="T5" i="6"/>
  <c r="I5" i="6" s="1"/>
  <c r="L5" i="6" s="1"/>
  <c r="O5" i="6" s="1"/>
  <c r="T30" i="6"/>
  <c r="H30" i="6" s="1"/>
  <c r="T26" i="6"/>
  <c r="I26" i="6" s="1"/>
  <c r="L26" i="6" s="1"/>
  <c r="O26" i="6" s="1"/>
  <c r="T8" i="6"/>
  <c r="I8" i="6" s="1"/>
  <c r="L8" i="6" s="1"/>
  <c r="O8" i="6" s="1"/>
  <c r="T40" i="6"/>
  <c r="H40" i="6" s="1"/>
  <c r="C5" i="1"/>
  <c r="T34" i="6"/>
  <c r="K34" i="6" s="1"/>
  <c r="T28" i="6"/>
  <c r="H28" i="6" s="1"/>
  <c r="T18" i="6"/>
  <c r="I18" i="6" s="1"/>
  <c r="L18" i="6" s="1"/>
  <c r="O18" i="6" s="1"/>
  <c r="U15" i="5"/>
  <c r="R15" i="5" s="1"/>
  <c r="T24" i="6"/>
  <c r="H24" i="6" s="1"/>
  <c r="N6" i="5"/>
  <c r="U6" i="5" s="1"/>
  <c r="Q6" i="5" s="1"/>
  <c r="T22" i="6"/>
  <c r="I22" i="6" s="1"/>
  <c r="L22" i="6" s="1"/>
  <c r="O22" i="6" s="1"/>
  <c r="T1" i="6"/>
  <c r="H1" i="6" s="1"/>
  <c r="T10" i="6"/>
  <c r="I10" i="6" s="1"/>
  <c r="L10" i="6" s="1"/>
  <c r="O10" i="6" s="1"/>
  <c r="T7" i="6"/>
  <c r="K7" i="6" s="1"/>
  <c r="T32" i="6"/>
  <c r="I32" i="6" s="1"/>
  <c r="L32" i="6" s="1"/>
  <c r="O32" i="6" s="1"/>
  <c r="T20" i="6"/>
  <c r="I20" i="6" s="1"/>
  <c r="L20" i="6" s="1"/>
  <c r="O20" i="6" s="1"/>
  <c r="T14" i="6"/>
  <c r="I14" i="6" s="1"/>
  <c r="L14" i="6" s="1"/>
  <c r="O14" i="6" s="1"/>
  <c r="T13" i="6"/>
  <c r="K13" i="6" s="1"/>
  <c r="T9" i="6"/>
  <c r="H9" i="6" s="1"/>
  <c r="T35" i="6"/>
  <c r="H35" i="6" s="1"/>
  <c r="I33" i="4"/>
  <c r="U33" i="4" s="1"/>
  <c r="T17" i="6"/>
  <c r="I17" i="6" s="1"/>
  <c r="L17" i="6" s="1"/>
  <c r="O17" i="6" s="1"/>
  <c r="T23" i="6"/>
  <c r="I15" i="6"/>
  <c r="L15" i="6" s="1"/>
  <c r="O15" i="6" s="1"/>
  <c r="K15" i="6"/>
  <c r="H15" i="6"/>
  <c r="U19" i="5"/>
  <c r="P19" i="5" s="1"/>
  <c r="K38" i="6"/>
  <c r="N38" i="6" s="1"/>
  <c r="I38" i="6"/>
  <c r="L38" i="6" s="1"/>
  <c r="O38" i="6" s="1"/>
  <c r="T12" i="6"/>
  <c r="I12" i="6" s="1"/>
  <c r="L12" i="6" s="1"/>
  <c r="O12" i="6" s="1"/>
  <c r="O26" i="5"/>
  <c r="N26" i="5"/>
  <c r="T19" i="6"/>
  <c r="T3" i="6"/>
  <c r="H4" i="6"/>
  <c r="T11" i="6"/>
  <c r="I14" i="4"/>
  <c r="U14" i="4" s="1"/>
  <c r="L14" i="4" s="1"/>
  <c r="K4" i="6"/>
  <c r="U22" i="5"/>
  <c r="Q22" i="5" s="1"/>
  <c r="U39" i="5"/>
  <c r="R39" i="5" s="1"/>
  <c r="U32" i="5"/>
  <c r="R32" i="5" s="1"/>
  <c r="I26" i="4"/>
  <c r="U26" i="4" s="1"/>
  <c r="L26" i="4" s="1"/>
  <c r="I35" i="4"/>
  <c r="U35" i="4" s="1"/>
  <c r="K35" i="4" s="1"/>
  <c r="N14" i="5"/>
  <c r="N11" i="5"/>
  <c r="U11" i="5" s="1"/>
  <c r="N38" i="5"/>
  <c r="U30" i="5"/>
  <c r="Q30" i="5" s="1"/>
  <c r="I16" i="4"/>
  <c r="U16" i="4" s="1"/>
  <c r="L16" i="4" s="1"/>
  <c r="O1" i="5"/>
  <c r="U1" i="5" s="1"/>
  <c r="U16" i="5"/>
  <c r="R16" i="5" s="1"/>
  <c r="N23" i="5"/>
  <c r="U23" i="5" s="1"/>
  <c r="O33" i="5"/>
  <c r="U33" i="5" s="1"/>
  <c r="R33" i="5" s="1"/>
  <c r="O13" i="5"/>
  <c r="U13" i="5" s="1"/>
  <c r="R13" i="5" s="1"/>
  <c r="U7" i="5"/>
  <c r="R7" i="5" s="1"/>
  <c r="U12" i="5"/>
  <c r="R12" i="5" s="1"/>
  <c r="N27" i="5"/>
  <c r="U27" i="5" s="1"/>
  <c r="Q27" i="5" s="1"/>
  <c r="U35" i="5"/>
  <c r="R35" i="5" s="1"/>
  <c r="U3" i="5"/>
  <c r="P3" i="5" s="1"/>
  <c r="U34" i="5"/>
  <c r="O14" i="5"/>
  <c r="I17" i="4"/>
  <c r="U17" i="4" s="1"/>
  <c r="L17" i="4" s="1"/>
  <c r="N10" i="5"/>
  <c r="U10" i="5" s="1"/>
  <c r="P10" i="5" s="1"/>
  <c r="U4" i="5"/>
  <c r="Q4" i="5" s="1"/>
  <c r="O18" i="5"/>
  <c r="U18" i="5" s="1"/>
  <c r="R18" i="5" s="1"/>
  <c r="U2" i="5"/>
  <c r="I5" i="4"/>
  <c r="U5" i="4" s="1"/>
  <c r="L5" i="4" s="1"/>
  <c r="U40" i="5"/>
  <c r="Q40" i="5" s="1"/>
  <c r="I36" i="4"/>
  <c r="U36" i="4" s="1"/>
  <c r="K36" i="4" s="1"/>
  <c r="U36" i="5"/>
  <c r="P36" i="5" s="1"/>
  <c r="O17" i="5"/>
  <c r="U17" i="5" s="1"/>
  <c r="Q17" i="5" s="1"/>
  <c r="U31" i="5"/>
  <c r="R31" i="5" s="1"/>
  <c r="P24" i="5"/>
  <c r="R24" i="5"/>
  <c r="Q24" i="5"/>
  <c r="I29" i="4"/>
  <c r="U29" i="4" s="1"/>
  <c r="O9" i="5"/>
  <c r="U9" i="5" s="1"/>
  <c r="I30" i="4"/>
  <c r="U30" i="4" s="1"/>
  <c r="I11" i="4"/>
  <c r="U11" i="4" s="1"/>
  <c r="L11" i="4" s="1"/>
  <c r="O37" i="5"/>
  <c r="U37" i="5" s="1"/>
  <c r="O21" i="5"/>
  <c r="U21" i="5" s="1"/>
  <c r="O5" i="5"/>
  <c r="U5" i="5" s="1"/>
  <c r="O29" i="5"/>
  <c r="U29" i="5" s="1"/>
  <c r="U20" i="5"/>
  <c r="U28" i="5"/>
  <c r="U8" i="5"/>
  <c r="I8" i="4"/>
  <c r="U8" i="4" s="1"/>
  <c r="L8" i="4" s="1"/>
  <c r="I9" i="4"/>
  <c r="U9" i="4" s="1"/>
  <c r="K9" i="4" s="1"/>
  <c r="I19" i="4"/>
  <c r="U19" i="4" s="1"/>
  <c r="K19" i="4" s="1"/>
  <c r="I22" i="4"/>
  <c r="U22" i="4" s="1"/>
  <c r="L22" i="4" s="1"/>
  <c r="I27" i="4"/>
  <c r="U27" i="4" s="1"/>
  <c r="L27" i="4" s="1"/>
  <c r="I7" i="4"/>
  <c r="U7" i="4" s="1"/>
  <c r="K7" i="4" s="1"/>
  <c r="I28" i="4"/>
  <c r="U28" i="4" s="1"/>
  <c r="I18" i="4"/>
  <c r="U18" i="4" s="1"/>
  <c r="L18" i="4" s="1"/>
  <c r="I20" i="4"/>
  <c r="U20" i="4" s="1"/>
  <c r="K20" i="4" s="1"/>
  <c r="I37" i="4"/>
  <c r="U37" i="4" s="1"/>
  <c r="L37" i="4" s="1"/>
  <c r="I34" i="4"/>
  <c r="U34" i="4" s="1"/>
  <c r="L34" i="4" s="1"/>
  <c r="I21" i="4"/>
  <c r="U21" i="4" s="1"/>
  <c r="I32" i="4"/>
  <c r="U32" i="4" s="1"/>
  <c r="K32" i="4" s="1"/>
  <c r="I2" i="4"/>
  <c r="U2" i="4" s="1"/>
  <c r="L2" i="4" s="1"/>
  <c r="I31" i="4"/>
  <c r="U31" i="4" s="1"/>
  <c r="L31" i="4" s="1"/>
  <c r="I3" i="4"/>
  <c r="U3" i="4" s="1"/>
  <c r="K3" i="4" s="1"/>
  <c r="U38" i="4"/>
  <c r="L38" i="4" s="1"/>
  <c r="I39" i="4"/>
  <c r="U39" i="4" s="1"/>
  <c r="L39" i="4" s="1"/>
  <c r="I25" i="4"/>
  <c r="U25" i="4" s="1"/>
  <c r="I4" i="4"/>
  <c r="U4" i="4" s="1"/>
  <c r="K4" i="4" s="1"/>
  <c r="I23" i="4"/>
  <c r="U23" i="4" s="1"/>
  <c r="L23" i="4" s="1"/>
  <c r="I6" i="4"/>
  <c r="U6" i="4" s="1"/>
  <c r="L6" i="4" s="1"/>
  <c r="I10" i="4"/>
  <c r="U10" i="4" s="1"/>
  <c r="K10" i="4" s="1"/>
  <c r="I15" i="4"/>
  <c r="U15" i="4" s="1"/>
  <c r="K15" i="4" s="1"/>
  <c r="I40" i="4"/>
  <c r="U40" i="4" s="1"/>
  <c r="L40" i="4" s="1"/>
  <c r="I13" i="4"/>
  <c r="U13" i="4" s="1"/>
  <c r="I12" i="4"/>
  <c r="U12" i="4" s="1"/>
  <c r="K12" i="4" s="1"/>
  <c r="I24" i="4"/>
  <c r="U24" i="4" s="1"/>
  <c r="L24" i="4" s="1"/>
  <c r="I1" i="4"/>
  <c r="U1" i="4" s="1"/>
  <c r="K1" i="4" s="1"/>
  <c r="G54" i="7" l="1"/>
  <c r="G52" i="7"/>
  <c r="G55" i="7"/>
  <c r="K27" i="6"/>
  <c r="N27" i="6" s="1"/>
  <c r="G46" i="7"/>
  <c r="I27" i="6"/>
  <c r="L27" i="6" s="1"/>
  <c r="O27" i="6" s="1"/>
  <c r="F57" i="7"/>
  <c r="G43" i="7"/>
  <c r="F49" i="7"/>
  <c r="F44" i="7"/>
  <c r="F47" i="7"/>
  <c r="F48" i="7"/>
  <c r="F51" i="7"/>
  <c r="G50" i="7"/>
  <c r="G56" i="7"/>
  <c r="G45" i="7"/>
  <c r="G53" i="7"/>
  <c r="AQ16" i="1"/>
  <c r="AH24" i="1"/>
  <c r="AP24" i="1"/>
  <c r="AN24" i="1"/>
  <c r="AK25" i="1"/>
  <c r="AI24" i="1"/>
  <c r="AI25" i="1"/>
  <c r="AK24" i="1"/>
  <c r="AJ24" i="1"/>
  <c r="AQ17" i="1"/>
  <c r="AD17" i="1"/>
  <c r="AD16" i="1"/>
  <c r="AQ14" i="1"/>
  <c r="AQ13" i="1"/>
  <c r="AD13" i="1"/>
  <c r="AD14" i="1"/>
  <c r="Z9" i="1"/>
  <c r="AM9" i="1"/>
  <c r="AM6" i="1"/>
  <c r="Z6" i="1"/>
  <c r="H29" i="6"/>
  <c r="K29" i="6"/>
  <c r="H2" i="6"/>
  <c r="K2" i="6"/>
  <c r="I21" i="6"/>
  <c r="K21" i="6"/>
  <c r="K33" i="6"/>
  <c r="N33" i="6" s="1"/>
  <c r="I33" i="6"/>
  <c r="L33" i="6" s="1"/>
  <c r="O33" i="6" s="1"/>
  <c r="H16" i="6"/>
  <c r="K16" i="6"/>
  <c r="I35" i="6"/>
  <c r="L35" i="6" s="1"/>
  <c r="O35" i="6" s="1"/>
  <c r="H26" i="6"/>
  <c r="I6" i="6"/>
  <c r="L6" i="6" s="1"/>
  <c r="O6" i="6" s="1"/>
  <c r="K6" i="6"/>
  <c r="N6" i="6" s="1"/>
  <c r="K37" i="6"/>
  <c r="H37" i="6"/>
  <c r="K32" i="6"/>
  <c r="H5" i="6"/>
  <c r="I28" i="6"/>
  <c r="L28" i="6" s="1"/>
  <c r="O28" i="6" s="1"/>
  <c r="K36" i="6"/>
  <c r="U38" i="5"/>
  <c r="P38" i="5" s="1"/>
  <c r="H36" i="6"/>
  <c r="H39" i="6"/>
  <c r="K26" i="6"/>
  <c r="I39" i="6"/>
  <c r="K5" i="6"/>
  <c r="K28" i="6"/>
  <c r="N28" i="6" s="1"/>
  <c r="H34" i="6"/>
  <c r="N34" i="6" s="1"/>
  <c r="K30" i="6"/>
  <c r="N30" i="6" s="1"/>
  <c r="I34" i="6"/>
  <c r="L34" i="6" s="1"/>
  <c r="O34" i="6" s="1"/>
  <c r="I30" i="6"/>
  <c r="L30" i="6" s="1"/>
  <c r="O30" i="6" s="1"/>
  <c r="K40" i="6"/>
  <c r="I24" i="6"/>
  <c r="L24" i="6" s="1"/>
  <c r="O24" i="6" s="1"/>
  <c r="K18" i="6"/>
  <c r="H17" i="6"/>
  <c r="K25" i="6"/>
  <c r="I13" i="6"/>
  <c r="L13" i="6" s="1"/>
  <c r="O13" i="6" s="1"/>
  <c r="H18" i="6"/>
  <c r="I40" i="6"/>
  <c r="R10" i="5"/>
  <c r="R22" i="5"/>
  <c r="K24" i="6"/>
  <c r="N24" i="6" s="1"/>
  <c r="H25" i="6"/>
  <c r="K31" i="6"/>
  <c r="H31" i="6"/>
  <c r="K14" i="6"/>
  <c r="I7" i="6"/>
  <c r="L7" i="6" s="1"/>
  <c r="O7" i="6" s="1"/>
  <c r="H14" i="6"/>
  <c r="H8" i="6"/>
  <c r="H7" i="6"/>
  <c r="N7" i="6" s="1"/>
  <c r="K8" i="6"/>
  <c r="Q19" i="5"/>
  <c r="P15" i="5"/>
  <c r="H20" i="6"/>
  <c r="K1" i="6"/>
  <c r="N1" i="6" s="1"/>
  <c r="H10" i="6"/>
  <c r="K22" i="6"/>
  <c r="Q15" i="5"/>
  <c r="I1" i="6"/>
  <c r="L1" i="6" s="1"/>
  <c r="O1" i="6" s="1"/>
  <c r="K20" i="6"/>
  <c r="H13" i="6"/>
  <c r="N13" i="6" s="1"/>
  <c r="K10" i="6"/>
  <c r="I9" i="6"/>
  <c r="L9" i="6" s="1"/>
  <c r="O9" i="6" s="1"/>
  <c r="H32" i="6"/>
  <c r="H22" i="6"/>
  <c r="K35" i="6"/>
  <c r="N35" i="6" s="1"/>
  <c r="U38" i="6"/>
  <c r="R38" i="6" s="1"/>
  <c r="Q16" i="5"/>
  <c r="K9" i="6"/>
  <c r="N9" i="6" s="1"/>
  <c r="R4" i="5"/>
  <c r="U14" i="5"/>
  <c r="R14" i="5" s="1"/>
  <c r="P7" i="5"/>
  <c r="P12" i="5"/>
  <c r="K17" i="6"/>
  <c r="P4" i="5"/>
  <c r="Q7" i="5"/>
  <c r="Q39" i="5"/>
  <c r="P39" i="5"/>
  <c r="P16" i="5"/>
  <c r="K23" i="6"/>
  <c r="H23" i="6"/>
  <c r="I23" i="6"/>
  <c r="L23" i="6" s="1"/>
  <c r="O23" i="6" s="1"/>
  <c r="P32" i="5"/>
  <c r="U26" i="5"/>
  <c r="P26" i="5" s="1"/>
  <c r="K2" i="4"/>
  <c r="Q32" i="5"/>
  <c r="R19" i="5"/>
  <c r="P6" i="5"/>
  <c r="K39" i="4"/>
  <c r="K12" i="6"/>
  <c r="N4" i="6"/>
  <c r="U4" i="6" s="1"/>
  <c r="P4" i="6" s="1"/>
  <c r="R27" i="5"/>
  <c r="P22" i="5"/>
  <c r="H12" i="6"/>
  <c r="N15" i="6"/>
  <c r="K8" i="4"/>
  <c r="K30" i="4"/>
  <c r="L30" i="4"/>
  <c r="R6" i="5"/>
  <c r="Q18" i="5"/>
  <c r="R17" i="5"/>
  <c r="P17" i="5"/>
  <c r="P27" i="5"/>
  <c r="I11" i="6"/>
  <c r="L11" i="6" s="1"/>
  <c r="O11" i="6" s="1"/>
  <c r="K11" i="6"/>
  <c r="H11" i="6"/>
  <c r="P18" i="5"/>
  <c r="I3" i="6"/>
  <c r="L3" i="6" s="1"/>
  <c r="O3" i="6" s="1"/>
  <c r="H3" i="6"/>
  <c r="K3" i="6"/>
  <c r="I19" i="6"/>
  <c r="L19" i="6" s="1"/>
  <c r="O19" i="6" s="1"/>
  <c r="H19" i="6"/>
  <c r="K19" i="6"/>
  <c r="R1" i="5"/>
  <c r="P1" i="5"/>
  <c r="Q1" i="5"/>
  <c r="R30" i="5"/>
  <c r="P30" i="5"/>
  <c r="Q23" i="5"/>
  <c r="P23" i="5"/>
  <c r="R23" i="5"/>
  <c r="L29" i="4"/>
  <c r="K29" i="4"/>
  <c r="Q12" i="5"/>
  <c r="Q3" i="5"/>
  <c r="R40" i="5"/>
  <c r="P35" i="5"/>
  <c r="R3" i="5"/>
  <c r="P40" i="5"/>
  <c r="Q35" i="5"/>
  <c r="P33" i="5"/>
  <c r="Q33" i="5"/>
  <c r="Q10" i="5"/>
  <c r="P31" i="5"/>
  <c r="Q31" i="5"/>
  <c r="P13" i="5"/>
  <c r="R34" i="5"/>
  <c r="P34" i="5"/>
  <c r="Q34" i="5"/>
  <c r="Q13" i="5"/>
  <c r="Q36" i="5"/>
  <c r="R36" i="5"/>
  <c r="Q2" i="5"/>
  <c r="P2" i="5"/>
  <c r="R2" i="5"/>
  <c r="R29" i="5"/>
  <c r="Q29" i="5"/>
  <c r="P29" i="5"/>
  <c r="R9" i="5"/>
  <c r="Q9" i="5"/>
  <c r="P9" i="5"/>
  <c r="R21" i="5"/>
  <c r="Q21" i="5"/>
  <c r="P21" i="5"/>
  <c r="R20" i="5"/>
  <c r="P20" i="5"/>
  <c r="Q20" i="5"/>
  <c r="L9" i="4"/>
  <c r="R25" i="5"/>
  <c r="Q25" i="5"/>
  <c r="P25" i="5"/>
  <c r="R28" i="5"/>
  <c r="P28" i="5"/>
  <c r="Q28" i="5"/>
  <c r="R11" i="5"/>
  <c r="Q11" i="5"/>
  <c r="P11" i="5"/>
  <c r="R8" i="5"/>
  <c r="Q8" i="5"/>
  <c r="P8" i="5"/>
  <c r="R5" i="5"/>
  <c r="Q5" i="5"/>
  <c r="P5" i="5"/>
  <c r="R37" i="5"/>
  <c r="Q37" i="5"/>
  <c r="P37" i="5"/>
  <c r="L20" i="4"/>
  <c r="K26" i="4"/>
  <c r="K28" i="4"/>
  <c r="L28" i="4"/>
  <c r="K5" i="4"/>
  <c r="L35" i="4"/>
  <c r="L36" i="4"/>
  <c r="K23" i="4"/>
  <c r="L32" i="4"/>
  <c r="K27" i="4"/>
  <c r="K24" i="4"/>
  <c r="K31" i="4"/>
  <c r="L4" i="4"/>
  <c r="K38" i="4"/>
  <c r="K6" i="4"/>
  <c r="K11" i="4"/>
  <c r="K17" i="4"/>
  <c r="K34" i="4"/>
  <c r="K22" i="4"/>
  <c r="K16" i="4"/>
  <c r="L7" i="4"/>
  <c r="K14" i="4"/>
  <c r="K25" i="4"/>
  <c r="L25" i="4"/>
  <c r="K40" i="4"/>
  <c r="L10" i="4"/>
  <c r="L15" i="4"/>
  <c r="K37" i="4"/>
  <c r="K18" i="4"/>
  <c r="K13" i="4"/>
  <c r="L13" i="4"/>
  <c r="L19" i="4"/>
  <c r="L3" i="4"/>
  <c r="L12" i="4"/>
  <c r="L33" i="4"/>
  <c r="K33" i="4"/>
  <c r="L21" i="4"/>
  <c r="K21" i="4"/>
  <c r="L1" i="4"/>
  <c r="U27" i="6" l="1"/>
  <c r="Q27" i="6" s="1"/>
  <c r="AM24" i="1"/>
  <c r="AO24" i="1"/>
  <c r="U15" i="6"/>
  <c r="P15" i="6" s="1"/>
  <c r="N21" i="6"/>
  <c r="L21" i="6"/>
  <c r="AM25" i="1"/>
  <c r="AB24" i="1"/>
  <c r="L39" i="6"/>
  <c r="Z25" i="1"/>
  <c r="N39" i="6"/>
  <c r="Z24" i="1"/>
  <c r="AM21" i="1"/>
  <c r="AB21" i="1"/>
  <c r="N40" i="6"/>
  <c r="AO21" i="1"/>
  <c r="L40" i="6"/>
  <c r="AM22" i="1"/>
  <c r="Z21" i="1"/>
  <c r="Z22" i="1"/>
  <c r="AB9" i="1"/>
  <c r="AO8" i="1"/>
  <c r="AO9" i="1"/>
  <c r="AB8" i="1"/>
  <c r="AO6" i="1"/>
  <c r="AO5" i="1"/>
  <c r="AB6" i="1"/>
  <c r="AB5" i="1"/>
  <c r="N29" i="6"/>
  <c r="U29" i="6" s="1"/>
  <c r="R29" i="6" s="1"/>
  <c r="N2" i="6"/>
  <c r="U2" i="6" s="1"/>
  <c r="R2" i="6" s="1"/>
  <c r="N26" i="6"/>
  <c r="U26" i="6" s="1"/>
  <c r="P26" i="6" s="1"/>
  <c r="N37" i="6"/>
  <c r="U37" i="6" s="1"/>
  <c r="P37" i="6" s="1"/>
  <c r="U6" i="6"/>
  <c r="R6" i="6" s="1"/>
  <c r="R38" i="5"/>
  <c r="U33" i="6"/>
  <c r="P33" i="6" s="1"/>
  <c r="N16" i="6"/>
  <c r="U16" i="6" s="1"/>
  <c r="R16" i="6" s="1"/>
  <c r="N5" i="6"/>
  <c r="U5" i="6" s="1"/>
  <c r="P5" i="6" s="1"/>
  <c r="Q38" i="5"/>
  <c r="U35" i="6"/>
  <c r="R35" i="6" s="1"/>
  <c r="U24" i="6"/>
  <c r="P24" i="6" s="1"/>
  <c r="U28" i="6"/>
  <c r="R28" i="6" s="1"/>
  <c r="N36" i="6"/>
  <c r="U36" i="6" s="1"/>
  <c r="R36" i="6" s="1"/>
  <c r="U9" i="6"/>
  <c r="R9" i="6" s="1"/>
  <c r="N14" i="6"/>
  <c r="U14" i="6" s="1"/>
  <c r="Q14" i="6" s="1"/>
  <c r="N32" i="6"/>
  <c r="U32" i="6" s="1"/>
  <c r="R32" i="6" s="1"/>
  <c r="U7" i="6"/>
  <c r="Q7" i="6" s="1"/>
  <c r="U30" i="6"/>
  <c r="R30" i="6" s="1"/>
  <c r="U34" i="6"/>
  <c r="R34" i="6" s="1"/>
  <c r="U13" i="6"/>
  <c r="Q13" i="6" s="1"/>
  <c r="N25" i="6"/>
  <c r="U25" i="6" s="1"/>
  <c r="P25" i="6" s="1"/>
  <c r="N22" i="6"/>
  <c r="U22" i="6" s="1"/>
  <c r="R22" i="6" s="1"/>
  <c r="N17" i="6"/>
  <c r="U17" i="6" s="1"/>
  <c r="R17" i="6" s="1"/>
  <c r="N18" i="6"/>
  <c r="N8" i="6"/>
  <c r="U8" i="6" s="1"/>
  <c r="P8" i="6" s="1"/>
  <c r="N23" i="6"/>
  <c r="U23" i="6" s="1"/>
  <c r="N31" i="6"/>
  <c r="U31" i="6" s="1"/>
  <c r="R31" i="6" s="1"/>
  <c r="N10" i="6"/>
  <c r="U10" i="6" s="1"/>
  <c r="Q10" i="6" s="1"/>
  <c r="N20" i="6"/>
  <c r="U1" i="6"/>
  <c r="P1" i="6" s="1"/>
  <c r="Q26" i="5"/>
  <c r="Q14" i="5"/>
  <c r="P38" i="6"/>
  <c r="P14" i="5"/>
  <c r="AE13" i="1" s="1"/>
  <c r="Q38" i="6"/>
  <c r="R4" i="6"/>
  <c r="Q4" i="6"/>
  <c r="N19" i="6"/>
  <c r="U19" i="6" s="1"/>
  <c r="Q19" i="6" s="1"/>
  <c r="R26" i="5"/>
  <c r="N12" i="6"/>
  <c r="N3" i="6"/>
  <c r="U3" i="6" s="1"/>
  <c r="N11" i="6"/>
  <c r="U11" i="6" s="1"/>
  <c r="R27" i="6" l="1"/>
  <c r="P27" i="6"/>
  <c r="AE16" i="1"/>
  <c r="AS14" i="1"/>
  <c r="AS13" i="1"/>
  <c r="AO25" i="1"/>
  <c r="AB22" i="1"/>
  <c r="AS17" i="1"/>
  <c r="AR13" i="1"/>
  <c r="R15" i="6"/>
  <c r="Q15" i="6"/>
  <c r="AF14" i="1"/>
  <c r="U18" i="6"/>
  <c r="P18" i="6" s="1"/>
  <c r="U20" i="6"/>
  <c r="Q20" i="6" s="1"/>
  <c r="O21" i="6"/>
  <c r="U12" i="6"/>
  <c r="R12" i="6" s="1"/>
  <c r="AQ24" i="1"/>
  <c r="AD24" i="1"/>
  <c r="O39" i="6"/>
  <c r="AB25" i="1"/>
  <c r="AQ21" i="1"/>
  <c r="O40" i="6"/>
  <c r="AO22" i="1"/>
  <c r="AD21" i="1"/>
  <c r="AF16" i="1"/>
  <c r="AS16" i="1"/>
  <c r="AF17" i="1"/>
  <c r="AR16" i="1"/>
  <c r="AF13" i="1"/>
  <c r="P29" i="6"/>
  <c r="Q29" i="6"/>
  <c r="R26" i="6"/>
  <c r="Q26" i="6"/>
  <c r="P2" i="6"/>
  <c r="Q2" i="6"/>
  <c r="Q37" i="6"/>
  <c r="R37" i="6"/>
  <c r="P35" i="6"/>
  <c r="Q6" i="6"/>
  <c r="P6" i="6"/>
  <c r="R24" i="6"/>
  <c r="P9" i="6"/>
  <c r="Q24" i="6"/>
  <c r="Q9" i="6"/>
  <c r="Q33" i="6"/>
  <c r="R33" i="6"/>
  <c r="Q16" i="6"/>
  <c r="P16" i="6"/>
  <c r="P14" i="6"/>
  <c r="Q28" i="6"/>
  <c r="R7" i="6"/>
  <c r="P7" i="6"/>
  <c r="P32" i="6"/>
  <c r="P22" i="6"/>
  <c r="P28" i="6"/>
  <c r="Q35" i="6"/>
  <c r="Q32" i="6"/>
  <c r="Q22" i="6"/>
  <c r="Q5" i="6"/>
  <c r="R5" i="6"/>
  <c r="P36" i="6"/>
  <c r="Q36" i="6"/>
  <c r="R14" i="6"/>
  <c r="R25" i="6"/>
  <c r="Q34" i="6"/>
  <c r="Q25" i="6"/>
  <c r="P34" i="6"/>
  <c r="Q30" i="6"/>
  <c r="P30" i="6"/>
  <c r="R8" i="6"/>
  <c r="R13" i="6"/>
  <c r="Q8" i="6"/>
  <c r="P13" i="6"/>
  <c r="P31" i="6"/>
  <c r="R10" i="6"/>
  <c r="P17" i="6"/>
  <c r="Q17" i="6"/>
  <c r="P10" i="6"/>
  <c r="Q31" i="6"/>
  <c r="Q1" i="6"/>
  <c r="R1" i="6"/>
  <c r="R19" i="6"/>
  <c r="P19" i="6"/>
  <c r="Q23" i="6"/>
  <c r="P23" i="6"/>
  <c r="R23" i="6"/>
  <c r="R11" i="6"/>
  <c r="Q11" i="6"/>
  <c r="P11" i="6"/>
  <c r="R3" i="6"/>
  <c r="Q3" i="6"/>
  <c r="P3" i="6"/>
  <c r="AQ25" i="1" l="1"/>
  <c r="R18" i="6"/>
  <c r="Q18" i="6"/>
  <c r="AD22" i="1"/>
  <c r="R20" i="6"/>
  <c r="P20" i="6"/>
  <c r="U21" i="6"/>
  <c r="Q12" i="6"/>
  <c r="P12" i="6"/>
  <c r="AD25" i="1"/>
  <c r="U39" i="6"/>
  <c r="AQ22" i="1"/>
  <c r="U40" i="6"/>
  <c r="P21" i="6" l="1"/>
  <c r="Q21" i="6"/>
  <c r="R21" i="6"/>
  <c r="Q39" i="6"/>
  <c r="P39" i="6"/>
  <c r="R39" i="6"/>
  <c r="Q40" i="6"/>
  <c r="R40" i="6"/>
  <c r="P40" i="6"/>
  <c r="AS22" i="1" l="1"/>
  <c r="AS21" i="1"/>
  <c r="AR21" i="1"/>
  <c r="AE24" i="1"/>
  <c r="AE21" i="1"/>
  <c r="AF25" i="1"/>
  <c r="AF22" i="1"/>
  <c r="AF24" i="1"/>
  <c r="AF21" i="1"/>
  <c r="AS25" i="1"/>
  <c r="AS24" i="1"/>
  <c r="AR24" i="1"/>
  <c r="X30" i="2" l="1"/>
  <c r="W30" i="2"/>
  <c r="E30" i="2"/>
  <c r="C30" i="2"/>
  <c r="B30" i="2"/>
  <c r="X29" i="2"/>
  <c r="W29" i="2"/>
  <c r="E29" i="2"/>
  <c r="C29" i="2"/>
  <c r="B29" i="2"/>
  <c r="X28" i="2"/>
  <c r="W28" i="2"/>
  <c r="E28" i="2"/>
  <c r="C28" i="2"/>
  <c r="B28" i="2"/>
  <c r="X27" i="2"/>
  <c r="W27" i="2"/>
  <c r="E27" i="2"/>
  <c r="C27" i="2"/>
  <c r="B27" i="2"/>
  <c r="X26" i="2"/>
  <c r="W26" i="2"/>
  <c r="E26" i="2"/>
  <c r="C26" i="2"/>
  <c r="B26" i="2"/>
  <c r="X25" i="2"/>
  <c r="W25" i="2"/>
  <c r="E25" i="2"/>
  <c r="C25" i="2"/>
  <c r="B25" i="2"/>
  <c r="X24" i="2"/>
  <c r="W24" i="2"/>
  <c r="E24" i="2"/>
  <c r="C24" i="2"/>
  <c r="B24" i="2"/>
  <c r="X23" i="2"/>
  <c r="W23" i="2"/>
  <c r="E23" i="2"/>
  <c r="C23" i="2"/>
  <c r="B23" i="2"/>
  <c r="X22" i="2"/>
  <c r="W22" i="2"/>
  <c r="E22" i="2"/>
  <c r="C22" i="2"/>
  <c r="B22" i="2"/>
  <c r="X40" i="2"/>
  <c r="W40" i="2"/>
  <c r="E40" i="2"/>
  <c r="C40" i="2"/>
  <c r="B40" i="2"/>
  <c r="X39" i="2"/>
  <c r="W39" i="2"/>
  <c r="E39" i="2"/>
  <c r="C39" i="2"/>
  <c r="B39" i="2"/>
  <c r="X38" i="2"/>
  <c r="W38" i="2"/>
  <c r="E38" i="2"/>
  <c r="C38" i="2"/>
  <c r="B38" i="2"/>
  <c r="X37" i="2"/>
  <c r="W37" i="2"/>
  <c r="E37" i="2"/>
  <c r="C37" i="2"/>
  <c r="B37" i="2"/>
  <c r="X36" i="2"/>
  <c r="W36" i="2"/>
  <c r="E36" i="2"/>
  <c r="C36" i="2"/>
  <c r="B36" i="2"/>
  <c r="X35" i="2"/>
  <c r="W35" i="2"/>
  <c r="E35" i="2"/>
  <c r="C35" i="2"/>
  <c r="B35" i="2"/>
  <c r="X34" i="2"/>
  <c r="W34" i="2"/>
  <c r="E34" i="2"/>
  <c r="C34" i="2"/>
  <c r="B34" i="2"/>
  <c r="X33" i="2"/>
  <c r="W33" i="2"/>
  <c r="E33" i="2"/>
  <c r="C33" i="2"/>
  <c r="B33" i="2"/>
  <c r="X32" i="2"/>
  <c r="W32" i="2"/>
  <c r="E32" i="2"/>
  <c r="C32" i="2"/>
  <c r="B32" i="2"/>
  <c r="X31" i="2"/>
  <c r="W31" i="2"/>
  <c r="E31" i="2"/>
  <c r="C31" i="2"/>
  <c r="B31" i="2"/>
  <c r="X20" i="2"/>
  <c r="W20" i="2"/>
  <c r="E20" i="2"/>
  <c r="L20" i="2" s="1"/>
  <c r="C20" i="2"/>
  <c r="B20" i="2"/>
  <c r="X19" i="2"/>
  <c r="W19" i="2"/>
  <c r="E19" i="2"/>
  <c r="L19" i="2" s="1"/>
  <c r="C19" i="2"/>
  <c r="B19" i="2"/>
  <c r="X18" i="2"/>
  <c r="W18" i="2"/>
  <c r="E18" i="2"/>
  <c r="C18" i="2"/>
  <c r="H18" i="2" s="1"/>
  <c r="B18" i="2"/>
  <c r="X17" i="2"/>
  <c r="W17" i="2"/>
  <c r="E17" i="2"/>
  <c r="L17" i="2" s="1"/>
  <c r="C17" i="2"/>
  <c r="B17" i="2"/>
  <c r="X16" i="2"/>
  <c r="W16" i="2"/>
  <c r="E16" i="2"/>
  <c r="L16" i="2" s="1"/>
  <c r="C16" i="2"/>
  <c r="B16" i="2"/>
  <c r="X15" i="2"/>
  <c r="W15" i="2"/>
  <c r="E15" i="2"/>
  <c r="C15" i="2"/>
  <c r="B15" i="2"/>
  <c r="X14" i="2"/>
  <c r="W14" i="2"/>
  <c r="E14" i="2"/>
  <c r="L14" i="2" s="1"/>
  <c r="C14" i="2"/>
  <c r="H14" i="2" s="1"/>
  <c r="B14" i="2"/>
  <c r="X13" i="2"/>
  <c r="W13" i="2"/>
  <c r="E13" i="2"/>
  <c r="C13" i="2"/>
  <c r="H13" i="2" s="1"/>
  <c r="B13" i="2"/>
  <c r="X11" i="2"/>
  <c r="W11" i="2"/>
  <c r="E11" i="2"/>
  <c r="L11" i="2" s="1"/>
  <c r="C11" i="2"/>
  <c r="H11" i="2" s="1"/>
  <c r="B11" i="2"/>
  <c r="X10" i="2"/>
  <c r="W10" i="2"/>
  <c r="E10" i="2"/>
  <c r="C10" i="2"/>
  <c r="B10" i="2"/>
  <c r="X9" i="2"/>
  <c r="W9" i="2"/>
  <c r="E9" i="2"/>
  <c r="C9" i="2"/>
  <c r="B9" i="2"/>
  <c r="X8" i="2"/>
  <c r="W8" i="2"/>
  <c r="E8" i="2"/>
  <c r="C8" i="2"/>
  <c r="B8" i="2"/>
  <c r="X7" i="2"/>
  <c r="W7" i="2"/>
  <c r="E7" i="2"/>
  <c r="C7" i="2"/>
  <c r="B7" i="2"/>
  <c r="X6" i="2"/>
  <c r="W6" i="2"/>
  <c r="E6" i="2"/>
  <c r="C6" i="2"/>
  <c r="B6" i="2"/>
  <c r="X5" i="2"/>
  <c r="W5" i="2"/>
  <c r="E5" i="2"/>
  <c r="C5" i="2"/>
  <c r="B5" i="2"/>
  <c r="X4" i="2"/>
  <c r="W4" i="2"/>
  <c r="E4" i="2"/>
  <c r="C4" i="2"/>
  <c r="B4" i="2"/>
  <c r="X3" i="2"/>
  <c r="W3" i="2"/>
  <c r="E3" i="2"/>
  <c r="C3" i="2"/>
  <c r="B3" i="2"/>
  <c r="X2" i="2"/>
  <c r="W2" i="2"/>
  <c r="E2" i="2"/>
  <c r="C2" i="2"/>
  <c r="B2" i="2"/>
  <c r="X1" i="2"/>
  <c r="W1" i="2"/>
  <c r="E1" i="2"/>
  <c r="C1" i="2"/>
  <c r="B1" i="2"/>
  <c r="E21" i="2"/>
  <c r="C21" i="2"/>
  <c r="B21" i="2"/>
  <c r="E12" i="2"/>
  <c r="L12" i="2" s="1"/>
  <c r="C12" i="2"/>
  <c r="H12" i="2" s="1"/>
  <c r="B12" i="2"/>
  <c r="W12" i="2"/>
  <c r="X12" i="2"/>
  <c r="W21" i="2"/>
  <c r="X21" i="2"/>
  <c r="A12" i="2" l="1"/>
  <c r="A3" i="2"/>
  <c r="A20" i="2"/>
  <c r="A24" i="2"/>
  <c r="A5" i="2"/>
  <c r="A14" i="2"/>
  <c r="A32" i="2"/>
  <c r="A40" i="2"/>
  <c r="A29" i="2"/>
  <c r="A11" i="2"/>
  <c r="A38" i="2"/>
  <c r="A27" i="2"/>
  <c r="A8" i="2"/>
  <c r="A17" i="2"/>
  <c r="A35" i="2"/>
  <c r="A21" i="2"/>
  <c r="A2" i="2"/>
  <c r="A10" i="2"/>
  <c r="A19" i="2"/>
  <c r="A37" i="2"/>
  <c r="A26" i="2"/>
  <c r="A7" i="2"/>
  <c r="A16" i="2"/>
  <c r="A4" i="2"/>
  <c r="A13" i="2"/>
  <c r="A31" i="2"/>
  <c r="A9" i="2"/>
  <c r="A18" i="2"/>
  <c r="A36" i="2"/>
  <c r="A25" i="2"/>
  <c r="A34" i="2"/>
  <c r="A23" i="2"/>
  <c r="A39" i="2"/>
  <c r="A28" i="2"/>
  <c r="A6" i="2"/>
  <c r="A15" i="2"/>
  <c r="A33" i="2"/>
  <c r="A22" i="2"/>
  <c r="A30" i="2"/>
  <c r="A1" i="2"/>
  <c r="F23" i="2"/>
  <c r="D31" i="2"/>
  <c r="D35" i="2"/>
  <c r="D5" i="2"/>
  <c r="D26" i="2"/>
  <c r="F29" i="2"/>
  <c r="F13" i="2"/>
  <c r="K13" i="2" s="1"/>
  <c r="N13" i="2" s="1"/>
  <c r="D15" i="2"/>
  <c r="I15" i="2" s="1"/>
  <c r="F33" i="2"/>
  <c r="F37" i="2"/>
  <c r="F27" i="2"/>
  <c r="D24" i="2"/>
  <c r="F25" i="2"/>
  <c r="D30" i="2"/>
  <c r="F10" i="2"/>
  <c r="D33" i="2"/>
  <c r="D37" i="2"/>
  <c r="F9" i="2"/>
  <c r="D17" i="2"/>
  <c r="I17" i="2" s="1"/>
  <c r="O17" i="2" s="1"/>
  <c r="D28" i="2"/>
  <c r="D39" i="2"/>
  <c r="F3" i="2"/>
  <c r="F17" i="2"/>
  <c r="K17" i="2" s="1"/>
  <c r="F31" i="2"/>
  <c r="F35" i="2"/>
  <c r="F39" i="2"/>
  <c r="H9" i="2"/>
  <c r="D10" i="2"/>
  <c r="D14" i="2"/>
  <c r="I14" i="2" s="1"/>
  <c r="O14" i="2" s="1"/>
  <c r="D22" i="2"/>
  <c r="F18" i="2"/>
  <c r="K18" i="2" s="1"/>
  <c r="N18" i="2" s="1"/>
  <c r="F19" i="2"/>
  <c r="K19" i="2" s="1"/>
  <c r="F22" i="2"/>
  <c r="F24" i="2"/>
  <c r="F26" i="2"/>
  <c r="F28" i="2"/>
  <c r="F30" i="2"/>
  <c r="F15" i="2"/>
  <c r="K15" i="2" s="1"/>
  <c r="H17" i="2"/>
  <c r="H15" i="2"/>
  <c r="D20" i="2"/>
  <c r="I20" i="2" s="1"/>
  <c r="O20" i="2" s="1"/>
  <c r="D23" i="2"/>
  <c r="D25" i="2"/>
  <c r="D27" i="2"/>
  <c r="D29" i="2"/>
  <c r="F16" i="2"/>
  <c r="K16" i="2" s="1"/>
  <c r="H7" i="2"/>
  <c r="D32" i="2"/>
  <c r="D36" i="2"/>
  <c r="D40" i="2"/>
  <c r="L13" i="2"/>
  <c r="D34" i="2"/>
  <c r="D38" i="2"/>
  <c r="H10" i="2"/>
  <c r="F32" i="2"/>
  <c r="F34" i="2"/>
  <c r="F36" i="2"/>
  <c r="F38" i="2"/>
  <c r="F40" i="2"/>
  <c r="D19" i="2"/>
  <c r="I19" i="2" s="1"/>
  <c r="O19" i="2" s="1"/>
  <c r="D16" i="2"/>
  <c r="I16" i="2" s="1"/>
  <c r="O16" i="2" s="1"/>
  <c r="H20" i="2"/>
  <c r="F4" i="2"/>
  <c r="F8" i="2"/>
  <c r="D9" i="2"/>
  <c r="L15" i="2"/>
  <c r="H16" i="2"/>
  <c r="D8" i="2"/>
  <c r="D11" i="2"/>
  <c r="I11" i="2" s="1"/>
  <c r="O11" i="2" s="1"/>
  <c r="F14" i="2"/>
  <c r="K14" i="2" s="1"/>
  <c r="N14" i="2" s="1"/>
  <c r="L18" i="2"/>
  <c r="H19" i="2"/>
  <c r="F11" i="2"/>
  <c r="K11" i="2" s="1"/>
  <c r="N11" i="2" s="1"/>
  <c r="F20" i="2"/>
  <c r="K20" i="2" s="1"/>
  <c r="D18" i="2"/>
  <c r="I18" i="2" s="1"/>
  <c r="D13" i="2"/>
  <c r="I13" i="2" s="1"/>
  <c r="F7" i="2"/>
  <c r="H2" i="2"/>
  <c r="F2" i="2"/>
  <c r="H6" i="2"/>
  <c r="H5" i="2"/>
  <c r="H1" i="2"/>
  <c r="D3" i="2"/>
  <c r="D2" i="2"/>
  <c r="D6" i="2"/>
  <c r="D7" i="2"/>
  <c r="F6" i="2"/>
  <c r="D4" i="2"/>
  <c r="H3" i="2"/>
  <c r="H4" i="2"/>
  <c r="H8" i="2"/>
  <c r="F1" i="2"/>
  <c r="D1" i="2"/>
  <c r="F5" i="2"/>
  <c r="F12" i="2"/>
  <c r="K12" i="2" s="1"/>
  <c r="N12" i="2" s="1"/>
  <c r="D12" i="2"/>
  <c r="I12" i="2" s="1"/>
  <c r="O12" i="2" s="1"/>
  <c r="D21" i="2"/>
  <c r="F21" i="2"/>
  <c r="AP29" i="1" l="1"/>
  <c r="AN29" i="1"/>
  <c r="AK30" i="1"/>
  <c r="AI29" i="1"/>
  <c r="AI30" i="1"/>
  <c r="AK29" i="1"/>
  <c r="AJ29" i="1"/>
  <c r="AC32" i="1"/>
  <c r="AA32" i="1"/>
  <c r="X33" i="1"/>
  <c r="V33" i="1"/>
  <c r="X32" i="1"/>
  <c r="V32" i="1"/>
  <c r="W32" i="1"/>
  <c r="N33" i="1"/>
  <c r="L33" i="1"/>
  <c r="N32" i="1"/>
  <c r="M32" i="1"/>
  <c r="L32" i="1"/>
  <c r="E33" i="1"/>
  <c r="C33" i="1"/>
  <c r="E32" i="1"/>
  <c r="D32" i="1"/>
  <c r="C32" i="1"/>
  <c r="AC29" i="1"/>
  <c r="AA29" i="1"/>
  <c r="X30" i="1"/>
  <c r="W29" i="1"/>
  <c r="X29" i="1"/>
  <c r="V29" i="1"/>
  <c r="V30" i="1"/>
  <c r="N30" i="1"/>
  <c r="L30" i="1"/>
  <c r="N29" i="1"/>
  <c r="M29" i="1"/>
  <c r="L29" i="1"/>
  <c r="E30" i="1"/>
  <c r="D29" i="1"/>
  <c r="E29" i="1"/>
  <c r="C29" i="1"/>
  <c r="C30" i="1"/>
  <c r="I5" i="2"/>
  <c r="U5" i="2" s="1"/>
  <c r="T35" i="2"/>
  <c r="K35" i="2" s="1"/>
  <c r="T31" i="2"/>
  <c r="H31" i="2" s="1"/>
  <c r="T37" i="2"/>
  <c r="K37" i="2" s="1"/>
  <c r="T23" i="2"/>
  <c r="I23" i="2" s="1"/>
  <c r="L23" i="2" s="1"/>
  <c r="O23" i="2" s="1"/>
  <c r="T29" i="2"/>
  <c r="I29" i="2" s="1"/>
  <c r="L29" i="2" s="1"/>
  <c r="O29" i="2" s="1"/>
  <c r="I6" i="2"/>
  <c r="U6" i="2" s="1"/>
  <c r="O15" i="2"/>
  <c r="T26" i="2"/>
  <c r="H26" i="2" s="1"/>
  <c r="I10" i="2"/>
  <c r="U10" i="2" s="1"/>
  <c r="N17" i="2"/>
  <c r="U17" i="2" s="1"/>
  <c r="Q17" i="2" s="1"/>
  <c r="T33" i="2"/>
  <c r="K33" i="2" s="1"/>
  <c r="I4" i="2"/>
  <c r="U4" i="2" s="1"/>
  <c r="T28" i="2"/>
  <c r="K28" i="2" s="1"/>
  <c r="T39" i="2"/>
  <c r="I39" i="2" s="1"/>
  <c r="L39" i="2" s="1"/>
  <c r="O39" i="2" s="1"/>
  <c r="T27" i="2"/>
  <c r="I27" i="2" s="1"/>
  <c r="L27" i="2" s="1"/>
  <c r="O27" i="2" s="1"/>
  <c r="N19" i="2"/>
  <c r="U19" i="2" s="1"/>
  <c r="P19" i="2" s="1"/>
  <c r="T24" i="2"/>
  <c r="H24" i="2" s="1"/>
  <c r="T30" i="2"/>
  <c r="K30" i="2" s="1"/>
  <c r="T25" i="2"/>
  <c r="H25" i="2" s="1"/>
  <c r="T40" i="2"/>
  <c r="I40" i="2" s="1"/>
  <c r="L40" i="2" s="1"/>
  <c r="O40" i="2" s="1"/>
  <c r="N16" i="2"/>
  <c r="U16" i="2" s="1"/>
  <c r="Q16" i="2" s="1"/>
  <c r="T22" i="2"/>
  <c r="I22" i="2" s="1"/>
  <c r="L22" i="2" s="1"/>
  <c r="O22" i="2" s="1"/>
  <c r="U14" i="2"/>
  <c r="R14" i="2" s="1"/>
  <c r="I2" i="2"/>
  <c r="U2" i="2" s="1"/>
  <c r="T38" i="2"/>
  <c r="I38" i="2" s="1"/>
  <c r="L38" i="2" s="1"/>
  <c r="O38" i="2" s="1"/>
  <c r="N15" i="2"/>
  <c r="U11" i="2"/>
  <c r="Q11" i="2" s="1"/>
  <c r="I3" i="2"/>
  <c r="U3" i="2" s="1"/>
  <c r="I9" i="2"/>
  <c r="U9" i="2" s="1"/>
  <c r="T34" i="2"/>
  <c r="I34" i="2" s="1"/>
  <c r="L34" i="2" s="1"/>
  <c r="O34" i="2" s="1"/>
  <c r="I8" i="2"/>
  <c r="U8" i="2" s="1"/>
  <c r="O13" i="2"/>
  <c r="U13" i="2" s="1"/>
  <c r="R13" i="2" s="1"/>
  <c r="T36" i="2"/>
  <c r="T32" i="2"/>
  <c r="U12" i="2"/>
  <c r="R12" i="2" s="1"/>
  <c r="N20" i="2"/>
  <c r="U20" i="2" s="1"/>
  <c r="Q20" i="2" s="1"/>
  <c r="O18" i="2"/>
  <c r="U18" i="2" s="1"/>
  <c r="I7" i="2"/>
  <c r="U7" i="2" s="1"/>
  <c r="I1" i="2"/>
  <c r="U1" i="2" s="1"/>
  <c r="T21" i="2"/>
  <c r="AQ32" i="1" l="1"/>
  <c r="AQ33" i="1"/>
  <c r="AP32" i="1"/>
  <c r="AM33" i="1"/>
  <c r="AN32" i="1"/>
  <c r="AK33" i="1"/>
  <c r="AM32" i="1"/>
  <c r="AI33" i="1"/>
  <c r="AK32" i="1"/>
  <c r="AI32" i="1"/>
  <c r="AJ32" i="1"/>
  <c r="L5" i="2"/>
  <c r="L7" i="2"/>
  <c r="L9" i="2"/>
  <c r="L3" i="2"/>
  <c r="L4" i="2"/>
  <c r="K1" i="2"/>
  <c r="AO32" i="1" s="1"/>
  <c r="L10" i="2"/>
  <c r="AG33" i="1"/>
  <c r="AH32" i="1"/>
  <c r="H37" i="2"/>
  <c r="N37" i="2" s="1"/>
  <c r="I37" i="2"/>
  <c r="L37" i="2" s="1"/>
  <c r="I26" i="2"/>
  <c r="H35" i="2"/>
  <c r="N35" i="2" s="1"/>
  <c r="I28" i="2"/>
  <c r="L28" i="2" s="1"/>
  <c r="O28" i="2" s="1"/>
  <c r="H28" i="2"/>
  <c r="N28" i="2" s="1"/>
  <c r="K26" i="2"/>
  <c r="K29" i="2"/>
  <c r="H29" i="2"/>
  <c r="I35" i="2"/>
  <c r="L35" i="2" s="1"/>
  <c r="O35" i="2" s="1"/>
  <c r="H23" i="2"/>
  <c r="K23" i="2"/>
  <c r="P11" i="2"/>
  <c r="AR32" i="1" s="1"/>
  <c r="H34" i="2"/>
  <c r="R11" i="2"/>
  <c r="AS33" i="1" s="1"/>
  <c r="K34" i="2"/>
  <c r="K6" i="2"/>
  <c r="L6" i="2"/>
  <c r="H27" i="2"/>
  <c r="I31" i="2"/>
  <c r="L31" i="2" s="1"/>
  <c r="O31" i="2" s="1"/>
  <c r="K31" i="2"/>
  <c r="N31" i="2" s="1"/>
  <c r="U15" i="2"/>
  <c r="P15" i="2" s="1"/>
  <c r="K22" i="2"/>
  <c r="K38" i="2"/>
  <c r="H38" i="2"/>
  <c r="H40" i="2"/>
  <c r="H39" i="2"/>
  <c r="K40" i="2"/>
  <c r="K39" i="2"/>
  <c r="K2" i="2"/>
  <c r="L2" i="2"/>
  <c r="P14" i="2"/>
  <c r="Q14" i="2"/>
  <c r="P16" i="2"/>
  <c r="I33" i="2"/>
  <c r="L33" i="2" s="1"/>
  <c r="O33" i="2" s="1"/>
  <c r="H33" i="2"/>
  <c r="N33" i="2" s="1"/>
  <c r="K27" i="2"/>
  <c r="H22" i="2"/>
  <c r="P17" i="2"/>
  <c r="K24" i="2"/>
  <c r="N24" i="2" s="1"/>
  <c r="R19" i="2"/>
  <c r="I24" i="2"/>
  <c r="L24" i="2" s="1"/>
  <c r="O24" i="2" s="1"/>
  <c r="K9" i="2"/>
  <c r="K10" i="2"/>
  <c r="Q19" i="2"/>
  <c r="AS32" i="1" s="1"/>
  <c r="R16" i="2"/>
  <c r="I30" i="2"/>
  <c r="L30" i="2" s="1"/>
  <c r="O30" i="2" s="1"/>
  <c r="H30" i="2"/>
  <c r="K5" i="2"/>
  <c r="I25" i="2"/>
  <c r="L25" i="2" s="1"/>
  <c r="O25" i="2" s="1"/>
  <c r="K25" i="2"/>
  <c r="N25" i="2" s="1"/>
  <c r="L1" i="2"/>
  <c r="AO33" i="1" s="1"/>
  <c r="L8" i="2"/>
  <c r="K8" i="2"/>
  <c r="R17" i="2"/>
  <c r="K7" i="2"/>
  <c r="P13" i="2"/>
  <c r="Q13" i="2"/>
  <c r="Q12" i="2"/>
  <c r="K3" i="2"/>
  <c r="I32" i="2"/>
  <c r="L32" i="2" s="1"/>
  <c r="O32" i="2" s="1"/>
  <c r="H32" i="2"/>
  <c r="K32" i="2"/>
  <c r="I36" i="2"/>
  <c r="L36" i="2" s="1"/>
  <c r="O36" i="2" s="1"/>
  <c r="H36" i="2"/>
  <c r="K36" i="2"/>
  <c r="P20" i="2"/>
  <c r="P12" i="2"/>
  <c r="R20" i="2"/>
  <c r="K4" i="2"/>
  <c r="R18" i="2"/>
  <c r="P18" i="2"/>
  <c r="Q18" i="2"/>
  <c r="I21" i="2"/>
  <c r="K21" i="2"/>
  <c r="H21" i="2"/>
  <c r="Z33" i="1" l="1"/>
  <c r="AM29" i="1"/>
  <c r="N26" i="2"/>
  <c r="AO29" i="1"/>
  <c r="L26" i="2"/>
  <c r="AM30" i="1"/>
  <c r="AB32" i="1"/>
  <c r="Z32" i="1"/>
  <c r="AB29" i="1"/>
  <c r="O37" i="2"/>
  <c r="U37" i="2" s="1"/>
  <c r="Q37" i="2" s="1"/>
  <c r="N30" i="2"/>
  <c r="U30" i="2" s="1"/>
  <c r="Z29" i="1"/>
  <c r="Z30" i="1"/>
  <c r="U28" i="2"/>
  <c r="P28" i="2" s="1"/>
  <c r="U35" i="2"/>
  <c r="R35" i="2" s="1"/>
  <c r="N22" i="2"/>
  <c r="U22" i="2" s="1"/>
  <c r="P22" i="2" s="1"/>
  <c r="N23" i="2"/>
  <c r="U23" i="2" s="1"/>
  <c r="R23" i="2" s="1"/>
  <c r="N29" i="2"/>
  <c r="N27" i="2"/>
  <c r="U27" i="2" s="1"/>
  <c r="R27" i="2" s="1"/>
  <c r="N39" i="2"/>
  <c r="U39" i="2" s="1"/>
  <c r="R39" i="2" s="1"/>
  <c r="N34" i="2"/>
  <c r="U34" i="2" s="1"/>
  <c r="R34" i="2" s="1"/>
  <c r="U24" i="2"/>
  <c r="P24" i="2" s="1"/>
  <c r="N38" i="2"/>
  <c r="U38" i="2" s="1"/>
  <c r="R38" i="2" s="1"/>
  <c r="U31" i="2"/>
  <c r="Q31" i="2" s="1"/>
  <c r="Q15" i="2"/>
  <c r="U25" i="2"/>
  <c r="R25" i="2" s="1"/>
  <c r="R15" i="2"/>
  <c r="U33" i="2"/>
  <c r="Q33" i="2" s="1"/>
  <c r="N40" i="2"/>
  <c r="N36" i="2"/>
  <c r="U36" i="2" s="1"/>
  <c r="N32" i="2"/>
  <c r="U32" i="2" s="1"/>
  <c r="L21" i="2"/>
  <c r="N21" i="2"/>
  <c r="AB30" i="1" l="1"/>
  <c r="AB33" i="1"/>
  <c r="U29" i="2"/>
  <c r="R29" i="2" s="1"/>
  <c r="AQ29" i="1"/>
  <c r="O26" i="2"/>
  <c r="AO30" i="1"/>
  <c r="AD32" i="1"/>
  <c r="U40" i="2"/>
  <c r="P40" i="2" s="1"/>
  <c r="AD29" i="1"/>
  <c r="P35" i="2"/>
  <c r="Q35" i="2"/>
  <c r="R28" i="2"/>
  <c r="Q28" i="2"/>
  <c r="Q23" i="2"/>
  <c r="P23" i="2"/>
  <c r="Q27" i="2"/>
  <c r="P27" i="2"/>
  <c r="P37" i="2"/>
  <c r="R37" i="2"/>
  <c r="P39" i="2"/>
  <c r="Q39" i="2"/>
  <c r="R22" i="2"/>
  <c r="Q22" i="2"/>
  <c r="P31" i="2"/>
  <c r="R24" i="2"/>
  <c r="Q25" i="2"/>
  <c r="Q24" i="2"/>
  <c r="P38" i="2"/>
  <c r="P25" i="2"/>
  <c r="Q34" i="2"/>
  <c r="P34" i="2"/>
  <c r="Q38" i="2"/>
  <c r="R31" i="2"/>
  <c r="R33" i="2"/>
  <c r="P33" i="2"/>
  <c r="R30" i="2"/>
  <c r="P30" i="2"/>
  <c r="Q30" i="2"/>
  <c r="R36" i="2"/>
  <c r="Q36" i="2"/>
  <c r="P36" i="2"/>
  <c r="R32" i="2"/>
  <c r="Q32" i="2"/>
  <c r="P32" i="2"/>
  <c r="O21" i="2"/>
  <c r="AD33" i="1" s="1"/>
  <c r="Q29" i="2" l="1"/>
  <c r="P29" i="2"/>
  <c r="AQ30" i="1"/>
  <c r="U26" i="2"/>
  <c r="AD30" i="1"/>
  <c r="Q40" i="2"/>
  <c r="R40" i="2"/>
  <c r="U21" i="2"/>
  <c r="R26" i="2" l="1"/>
  <c r="P26" i="2"/>
  <c r="Q26" i="2"/>
  <c r="AF32" i="1"/>
  <c r="Q21" i="2"/>
  <c r="R21" i="2"/>
  <c r="P21" i="2"/>
  <c r="AF33" i="1" l="1"/>
  <c r="AE32" i="1"/>
  <c r="AR29" i="1"/>
  <c r="AS30" i="1"/>
  <c r="AS29" i="1"/>
  <c r="AF29" i="1"/>
  <c r="AE29" i="1"/>
  <c r="AF30" i="1"/>
</calcChain>
</file>

<file path=xl/sharedStrings.xml><?xml version="1.0" encoding="utf-8"?>
<sst xmlns="http://schemas.openxmlformats.org/spreadsheetml/2006/main" count="511" uniqueCount="22">
  <si>
    <t>+</t>
  </si>
  <si>
    <t>-</t>
  </si>
  <si>
    <t>:</t>
  </si>
  <si>
    <t>=</t>
  </si>
  <si>
    <t>Lösung:</t>
  </si>
  <si>
    <t>·</t>
  </si>
  <si>
    <t>Für neue Zufallswerte</t>
  </si>
  <si>
    <t>F9 drücken</t>
  </si>
  <si>
    <t>Aufgabe 1: Brüche multiplizieren</t>
  </si>
  <si>
    <t>Aufgabe 2: Brüche dividieren</t>
  </si>
  <si>
    <t>Aufgabe 3: Brüche addieren und subtrahieren</t>
  </si>
  <si>
    <t>Aufgabe 4: Gemischte Aufgaben</t>
  </si>
  <si>
    <t>www.schlauistwow.de</t>
  </si>
  <si>
    <t xml:space="preserve">Ein Erklärvideo zum Thema findest du unter dem folgenden Link. </t>
  </si>
  <si>
    <t>Klassenarbeitstraining Bruchrechnung</t>
  </si>
  <si>
    <t>Kürzen</t>
  </si>
  <si>
    <t>Zähler</t>
  </si>
  <si>
    <t>Nenner</t>
  </si>
  <si>
    <t>Zahl</t>
  </si>
  <si>
    <t>Erweitern</t>
  </si>
  <si>
    <t>Aufgabe 5: Schreibe als gemischter Bruch</t>
  </si>
  <si>
    <t>Aufgabe 6: Schreibe als Bruch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</si>
</sst>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50</xdr:row>
      <xdr:rowOff>31274</xdr:rowOff>
    </xdr:from>
    <xdr:to>
      <xdr:col>18</xdr:col>
      <xdr:colOff>234950</xdr:colOff>
      <xdr:row>55</xdr:row>
      <xdr:rowOff>158274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24D4FDC-8700-4001-9572-1DC92896B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7822724"/>
          <a:ext cx="1206500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7"/>
  <sheetViews>
    <sheetView tabSelected="1" zoomScaleNormal="100" workbookViewId="0">
      <selection sqref="A1:S1"/>
    </sheetView>
  </sheetViews>
  <sheetFormatPr baseColWidth="10" defaultRowHeight="14.5" x14ac:dyDescent="0.35"/>
  <cols>
    <col min="1" max="1" width="4.81640625" customWidth="1"/>
    <col min="2" max="2" width="5.1796875" customWidth="1"/>
    <col min="3" max="3" width="4" customWidth="1"/>
    <col min="4" max="4" width="2.7265625" customWidth="1"/>
    <col min="5" max="5" width="4" customWidth="1"/>
    <col min="6" max="6" width="3.7265625" customWidth="1"/>
    <col min="7" max="7" width="7.08984375" customWidth="1"/>
    <col min="8" max="8" width="6.26953125" customWidth="1"/>
    <col min="9" max="9" width="3.54296875" customWidth="1"/>
    <col min="10" max="10" width="3.90625" customWidth="1"/>
    <col min="11" max="11" width="4.7265625" customWidth="1"/>
    <col min="12" max="12" width="4.1796875" customWidth="1"/>
    <col min="13" max="13" width="2.7265625" customWidth="1"/>
    <col min="14" max="15" width="3.7265625" customWidth="1"/>
    <col min="16" max="16" width="4.54296875" customWidth="1"/>
    <col min="17" max="17" width="4.81640625" customWidth="1"/>
    <col min="18" max="18" width="4.54296875" customWidth="1"/>
    <col min="19" max="19" width="7.453125" customWidth="1"/>
    <col min="20" max="20" width="3.08984375" customWidth="1"/>
    <col min="21" max="21" width="3" customWidth="1"/>
    <col min="22" max="22" width="4.1796875" bestFit="1" customWidth="1"/>
    <col min="23" max="23" width="2" bestFit="1" customWidth="1"/>
    <col min="24" max="24" width="4.1796875" bestFit="1" customWidth="1"/>
    <col min="25" max="25" width="2" bestFit="1" customWidth="1"/>
    <col min="26" max="26" width="4.1796875" bestFit="1" customWidth="1"/>
    <col min="27" max="27" width="2" bestFit="1" customWidth="1"/>
    <col min="28" max="28" width="4.1796875" bestFit="1" customWidth="1"/>
    <col min="29" max="29" width="2" bestFit="1" customWidth="1"/>
    <col min="30" max="30" width="4.1796875" bestFit="1" customWidth="1"/>
    <col min="31" max="31" width="2" customWidth="1"/>
    <col min="32" max="32" width="4.1796875" bestFit="1" customWidth="1"/>
    <col min="33" max="33" width="3.08984375" customWidth="1"/>
    <col min="34" max="34" width="3" customWidth="1"/>
    <col min="35" max="35" width="4.1796875" bestFit="1" customWidth="1"/>
    <col min="36" max="36" width="2" bestFit="1" customWidth="1"/>
    <col min="37" max="37" width="4.1796875" bestFit="1" customWidth="1"/>
    <col min="38" max="38" width="2" bestFit="1" customWidth="1"/>
    <col min="39" max="39" width="4.1796875" bestFit="1" customWidth="1"/>
    <col min="40" max="40" width="2" bestFit="1" customWidth="1"/>
    <col min="41" max="41" width="4.1796875" bestFit="1" customWidth="1"/>
    <col min="42" max="42" width="2" bestFit="1" customWidth="1"/>
    <col min="43" max="43" width="4.1796875" bestFit="1" customWidth="1"/>
    <col min="44" max="44" width="2" bestFit="1" customWidth="1"/>
    <col min="45" max="45" width="4.1796875" bestFit="1" customWidth="1"/>
  </cols>
  <sheetData>
    <row r="1" spans="1:48" ht="18.5" customHeight="1" x14ac:dyDescent="0.35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  <c r="T1" s="1" t="s">
        <v>4</v>
      </c>
    </row>
    <row r="2" spans="1:48" ht="7.5" customHeight="1" x14ac:dyDescent="0.35"/>
    <row r="3" spans="1:48" x14ac:dyDescent="0.35">
      <c r="A3" s="1" t="s">
        <v>8</v>
      </c>
      <c r="F3" s="2"/>
      <c r="G3" s="2"/>
      <c r="H3" s="2"/>
      <c r="I3" s="2"/>
      <c r="J3" s="2"/>
      <c r="K3" s="6"/>
      <c r="O3" s="2"/>
      <c r="P3" s="2"/>
      <c r="Q3" s="2"/>
      <c r="R3" s="2"/>
      <c r="S3" s="2"/>
      <c r="T3" s="1" t="str">
        <f>A3</f>
        <v>Aufgabe 1: Brüche multiplizieren</v>
      </c>
      <c r="U3" s="1"/>
      <c r="AG3" s="2"/>
      <c r="AH3" s="1"/>
    </row>
    <row r="4" spans="1:48" ht="7.5" customHeight="1" x14ac:dyDescent="0.35"/>
    <row r="5" spans="1:48" ht="15" thickBot="1" x14ac:dyDescent="0.4">
      <c r="A5" s="6">
        <v>1</v>
      </c>
      <c r="B5" s="24" t="str">
        <f>CHAR(A5+96)&amp;")"</f>
        <v>a)</v>
      </c>
      <c r="C5" s="4">
        <f ca="1">VLOOKUP(A5,Mult!$A$1:$U$40,3,FALSE)</f>
        <v>3</v>
      </c>
      <c r="D5" s="23" t="str">
        <f ca="1">VLOOKUP(A5,Mult!$A$1:$U$40,7,FALSE)</f>
        <v>·</v>
      </c>
      <c r="E5" s="4">
        <f ca="1">VLOOKUP(A5,Mult!$A$1:$U$40,5,FALSE)</f>
        <v>5</v>
      </c>
      <c r="F5" s="23" t="s">
        <v>3</v>
      </c>
      <c r="G5" s="5"/>
      <c r="H5" s="7"/>
      <c r="I5" s="7"/>
      <c r="J5" s="6">
        <v>2</v>
      </c>
      <c r="K5" s="24" t="str">
        <f>CHAR(J5+96)&amp;")"</f>
        <v>b)</v>
      </c>
      <c r="L5" s="4">
        <f ca="1">VLOOKUP(J5,Mult!$A$1:$U$40,3,FALSE)</f>
        <v>3</v>
      </c>
      <c r="M5" s="23" t="str">
        <f ca="1">VLOOKUP(J5,Mult!$A$1:$U$40,7,FALSE)</f>
        <v>·</v>
      </c>
      <c r="N5" s="4">
        <f ca="1">VLOOKUP(J5,Mult!$A$1:$U$40,5,FALSE)</f>
        <v>8</v>
      </c>
      <c r="O5" s="23" t="s">
        <v>3</v>
      </c>
      <c r="P5" s="7"/>
      <c r="Q5" s="7"/>
      <c r="R5" s="7"/>
      <c r="S5" s="7"/>
      <c r="T5" s="6">
        <f>A5</f>
        <v>1</v>
      </c>
      <c r="U5" s="24" t="str">
        <f>CHAR(T5+96)&amp;")"</f>
        <v>a)</v>
      </c>
      <c r="V5" s="4">
        <f ca="1">VLOOKUP(T5,Mult!$A$1:$U$40,3,FALSE)</f>
        <v>3</v>
      </c>
      <c r="W5" s="23" t="str">
        <f ca="1">VLOOKUP(T5,Mult!$A$1:$U$40,7,FALSE)</f>
        <v>·</v>
      </c>
      <c r="X5" s="4">
        <f ca="1">VLOOKUP(T5,Mult!$A$1:$U$40,5,FALSE)</f>
        <v>5</v>
      </c>
      <c r="Y5" s="23" t="s">
        <v>3</v>
      </c>
      <c r="Z5" s="4">
        <f ca="1">VLOOKUP(T5,Mult!$A$1:$U$40,8,FALSE)</f>
        <v>15</v>
      </c>
      <c r="AA5" s="23" t="str">
        <f ca="1">VLOOKUP(T5,Mult!$A$1:$U$40,10,FALSE)</f>
        <v>=</v>
      </c>
      <c r="AB5" s="4">
        <f ca="1">VLOOKUP(T5,Mult!$A$1:$U$40,11,FALSE)</f>
        <v>5</v>
      </c>
      <c r="AG5" s="6">
        <f>J5</f>
        <v>2</v>
      </c>
      <c r="AH5" s="24" t="str">
        <f>CHAR(AG5+96)&amp;")"</f>
        <v>b)</v>
      </c>
      <c r="AI5" s="4">
        <f ca="1">VLOOKUP(AG5,Mult!$A$1:$U$40,3,FALSE)</f>
        <v>3</v>
      </c>
      <c r="AJ5" s="23" t="str">
        <f ca="1">VLOOKUP(AG5,Mult!$A$1:$U$40,7,FALSE)</f>
        <v>·</v>
      </c>
      <c r="AK5" s="4">
        <f ca="1">VLOOKUP(AG5,Mult!$A$1:$U$40,5,FALSE)</f>
        <v>8</v>
      </c>
      <c r="AL5" s="23" t="s">
        <v>3</v>
      </c>
      <c r="AM5" s="4">
        <f ca="1">VLOOKUP(AG5,Mult!$A$1:$U$40,8,FALSE)</f>
        <v>24</v>
      </c>
      <c r="AN5" s="23" t="str">
        <f ca="1">VLOOKUP(AG5,Mult!$A$1:$U$40,10,FALSE)</f>
        <v>=</v>
      </c>
      <c r="AO5" s="4">
        <f ca="1">VLOOKUP(AG5,Mult!$A$1:$U$40,11,FALSE)</f>
        <v>8</v>
      </c>
      <c r="AP5" s="23"/>
      <c r="AU5" s="27" t="s">
        <v>6</v>
      </c>
      <c r="AV5" s="27"/>
    </row>
    <row r="6" spans="1:48" x14ac:dyDescent="0.35">
      <c r="A6" s="6">
        <f>A5</f>
        <v>1</v>
      </c>
      <c r="B6" s="24"/>
      <c r="C6" s="3">
        <f ca="1">VLOOKUP(A5,Mult!$A$1:$U$40,4,FALSE)</f>
        <v>4</v>
      </c>
      <c r="D6" s="23"/>
      <c r="E6" s="3">
        <f ca="1">VLOOKUP(A5,Mult!$A$1:$U$40,6,FALSE)</f>
        <v>6</v>
      </c>
      <c r="F6" s="23"/>
      <c r="G6" s="5"/>
      <c r="H6" s="7"/>
      <c r="I6" s="7"/>
      <c r="J6" s="6">
        <f>J5</f>
        <v>2</v>
      </c>
      <c r="K6" s="24"/>
      <c r="L6" s="3">
        <f ca="1">VLOOKUP(J5,Mult!$A$1:$U$40,4,FALSE)</f>
        <v>5</v>
      </c>
      <c r="M6" s="23"/>
      <c r="N6" s="3">
        <f ca="1">VLOOKUP(J5,Mult!$A$1:$U$40,6,FALSE)</f>
        <v>9</v>
      </c>
      <c r="O6" s="23"/>
      <c r="P6" s="7"/>
      <c r="Q6" s="7"/>
      <c r="R6" s="7"/>
      <c r="S6" s="7"/>
      <c r="T6" s="6">
        <f>T5</f>
        <v>1</v>
      </c>
      <c r="U6" s="24"/>
      <c r="V6" s="3">
        <f ca="1">VLOOKUP(T5,Mult!$A$1:$U$40,4,FALSE)</f>
        <v>4</v>
      </c>
      <c r="W6" s="23"/>
      <c r="X6" s="3">
        <f ca="1">VLOOKUP(T5,Mult!$A$1:$U$40,6,FALSE)</f>
        <v>6</v>
      </c>
      <c r="Y6" s="23"/>
      <c r="Z6" s="3">
        <f ca="1">VLOOKUP(T5,Mult!$A$1:$U$40,9,FALSE)</f>
        <v>24</v>
      </c>
      <c r="AA6" s="23"/>
      <c r="AB6" s="3">
        <f ca="1">VLOOKUP(T5,Mult!$A$1:$U$40,12,FALSE)</f>
        <v>8</v>
      </c>
      <c r="AG6" s="6">
        <f>AG5</f>
        <v>2</v>
      </c>
      <c r="AH6" s="24"/>
      <c r="AI6" s="3">
        <f ca="1">VLOOKUP(AG5,Mult!$A$1:$U$40,4,FALSE)</f>
        <v>5</v>
      </c>
      <c r="AJ6" s="23"/>
      <c r="AK6" s="3">
        <f ca="1">VLOOKUP(AG5,Mult!$A$1:$U$40,6,FALSE)</f>
        <v>9</v>
      </c>
      <c r="AL6" s="23"/>
      <c r="AM6" s="3">
        <f ca="1">VLOOKUP(AG5,Mult!$A$1:$U$40,9,FALSE)</f>
        <v>45</v>
      </c>
      <c r="AN6" s="23"/>
      <c r="AO6" s="3">
        <f ca="1">VLOOKUP(AG5,Mult!$A$1:$U$40,12,FALSE)</f>
        <v>15</v>
      </c>
      <c r="AP6" s="23"/>
      <c r="AU6" s="27" t="s">
        <v>7</v>
      </c>
      <c r="AV6" s="27"/>
    </row>
    <row r="7" spans="1:48" ht="8.5" customHeight="1" x14ac:dyDescent="0.35">
      <c r="A7" s="6"/>
      <c r="B7" s="20"/>
      <c r="C7" s="3"/>
      <c r="D7" s="19"/>
      <c r="E7" s="3"/>
      <c r="F7" s="19"/>
      <c r="J7" s="6"/>
      <c r="K7" s="20"/>
      <c r="L7" s="3"/>
      <c r="M7" s="19"/>
      <c r="N7" s="3"/>
      <c r="O7" s="19"/>
      <c r="P7" s="19"/>
      <c r="Q7" s="19"/>
      <c r="R7" s="19"/>
      <c r="S7" s="19"/>
      <c r="T7" s="6"/>
      <c r="U7" s="20"/>
      <c r="V7" s="3"/>
      <c r="W7" s="19"/>
      <c r="X7" s="3"/>
      <c r="Y7" s="19"/>
      <c r="Z7" s="3"/>
      <c r="AA7" s="19"/>
      <c r="AB7" s="3"/>
      <c r="AC7" s="19"/>
      <c r="AD7" s="3"/>
      <c r="AE7" s="19"/>
      <c r="AF7" s="3"/>
      <c r="AG7" s="6"/>
      <c r="AH7" s="20"/>
      <c r="AI7" s="3"/>
      <c r="AJ7" s="19"/>
      <c r="AK7" s="3"/>
      <c r="AL7" s="19"/>
      <c r="AM7" s="3"/>
      <c r="AN7" s="19"/>
      <c r="AO7" s="3"/>
      <c r="AP7" s="19"/>
      <c r="AQ7" s="3"/>
      <c r="AR7" s="19"/>
      <c r="AS7" s="3"/>
    </row>
    <row r="8" spans="1:48" ht="15" thickBot="1" x14ac:dyDescent="0.4">
      <c r="A8" s="6">
        <f>A5+2</f>
        <v>3</v>
      </c>
      <c r="B8" s="24" t="str">
        <f>CHAR(A8+96)&amp;")"</f>
        <v>c)</v>
      </c>
      <c r="C8" s="4">
        <f ca="1">VLOOKUP(A8,Mult!$A$1:$U$40,3,FALSE)</f>
        <v>7</v>
      </c>
      <c r="D8" s="23" t="str">
        <f ca="1">VLOOKUP(A8,Mult!$A$1:$U$40,7,FALSE)</f>
        <v>·</v>
      </c>
      <c r="E8" s="4">
        <f ca="1">VLOOKUP(A8,Mult!$A$1:$U$40,5,FALSE)</f>
        <v>5</v>
      </c>
      <c r="F8" s="23" t="s">
        <v>3</v>
      </c>
      <c r="G8" s="7"/>
      <c r="H8" s="7"/>
      <c r="I8" s="7"/>
      <c r="J8" s="6">
        <f>J5+2</f>
        <v>4</v>
      </c>
      <c r="K8" s="24" t="str">
        <f>CHAR(J8+96)&amp;")"</f>
        <v>d)</v>
      </c>
      <c r="L8" s="4">
        <f ca="1">VLOOKUP(J8,Mult!$A$1:$U$40,3,FALSE)</f>
        <v>6</v>
      </c>
      <c r="M8" s="23" t="str">
        <f ca="1">VLOOKUP(J8,Mult!$A$1:$U$40,7,FALSE)</f>
        <v>·</v>
      </c>
      <c r="N8" s="4">
        <f ca="1">VLOOKUP(J8,Mult!$A$1:$U$40,5,FALSE)</f>
        <v>7</v>
      </c>
      <c r="O8" s="23" t="s">
        <v>3</v>
      </c>
      <c r="P8" s="7"/>
      <c r="Q8" s="7"/>
      <c r="R8" s="7"/>
      <c r="S8" s="7"/>
      <c r="T8" s="6">
        <f>A8</f>
        <v>3</v>
      </c>
      <c r="U8" s="24" t="str">
        <f>CHAR(T8+96)&amp;")"</f>
        <v>c)</v>
      </c>
      <c r="V8" s="4">
        <f ca="1">VLOOKUP(T8,Mult!$A$1:$U$40,3,FALSE)</f>
        <v>7</v>
      </c>
      <c r="W8" s="23" t="str">
        <f ca="1">VLOOKUP(T8,Mult!$A$1:$U$40,7,FALSE)</f>
        <v>·</v>
      </c>
      <c r="X8" s="4">
        <f ca="1">VLOOKUP(T8,Mult!$A$1:$U$40,5,FALSE)</f>
        <v>5</v>
      </c>
      <c r="Y8" s="23" t="s">
        <v>3</v>
      </c>
      <c r="Z8" s="4">
        <f ca="1">VLOOKUP(T8,Mult!$A$1:$U$40,8,FALSE)</f>
        <v>35</v>
      </c>
      <c r="AA8" s="23" t="str">
        <f ca="1">VLOOKUP(T8,Mult!$A$1:$U$40,10,FALSE)</f>
        <v>=</v>
      </c>
      <c r="AB8" s="4" t="str">
        <f ca="1">VLOOKUP(T8,Mult!$A$1:$U$40,11,FALSE)</f>
        <v/>
      </c>
      <c r="AG8" s="6">
        <f>J8</f>
        <v>4</v>
      </c>
      <c r="AH8" s="24" t="str">
        <f>CHAR(AG8+96)&amp;")"</f>
        <v>d)</v>
      </c>
      <c r="AI8" s="4">
        <f ca="1">VLOOKUP(AG8,Mult!$A$1:$U$40,3,FALSE)</f>
        <v>6</v>
      </c>
      <c r="AJ8" s="23" t="str">
        <f ca="1">VLOOKUP(AG8,Mult!$A$1:$U$40,7,FALSE)</f>
        <v>·</v>
      </c>
      <c r="AK8" s="4">
        <f ca="1">VLOOKUP(AG8,Mult!$A$1:$U$40,5,FALSE)</f>
        <v>7</v>
      </c>
      <c r="AL8" s="23" t="s">
        <v>3</v>
      </c>
      <c r="AM8" s="4">
        <f ca="1">VLOOKUP(AG8,Mult!$A$1:$U$40,8,FALSE)</f>
        <v>42</v>
      </c>
      <c r="AN8" s="23" t="str">
        <f ca="1">VLOOKUP(AG8,Mult!$A$1:$U$40,10,FALSE)</f>
        <v>=</v>
      </c>
      <c r="AO8" s="4">
        <f ca="1">VLOOKUP(AG8,Mult!$A$1:$U$40,11,FALSE)</f>
        <v>14</v>
      </c>
      <c r="AP8" s="23"/>
    </row>
    <row r="9" spans="1:48" x14ac:dyDescent="0.35">
      <c r="A9" s="6">
        <f>A8</f>
        <v>3</v>
      </c>
      <c r="B9" s="24"/>
      <c r="C9" s="3">
        <f ca="1">VLOOKUP(A8,Mult!$A$1:$U$40,4,FALSE)</f>
        <v>4</v>
      </c>
      <c r="D9" s="23"/>
      <c r="E9" s="3">
        <f ca="1">VLOOKUP(A8,Mult!$A$1:$U$40,6,FALSE)</f>
        <v>6</v>
      </c>
      <c r="F9" s="23"/>
      <c r="G9" s="7"/>
      <c r="H9" s="7"/>
      <c r="I9" s="7"/>
      <c r="J9" s="6">
        <f>J8</f>
        <v>4</v>
      </c>
      <c r="K9" s="24"/>
      <c r="L9" s="3">
        <f ca="1">VLOOKUP(J8,Mult!$A$1:$U$40,4,FALSE)</f>
        <v>3</v>
      </c>
      <c r="M9" s="23"/>
      <c r="N9" s="3">
        <f ca="1">VLOOKUP(J8,Mult!$A$1:$U$40,6,FALSE)</f>
        <v>3</v>
      </c>
      <c r="O9" s="23"/>
      <c r="P9" s="7"/>
      <c r="Q9" s="7"/>
      <c r="R9" s="7"/>
      <c r="S9" s="7"/>
      <c r="T9" s="6">
        <f>T8</f>
        <v>3</v>
      </c>
      <c r="U9" s="24"/>
      <c r="V9" s="3">
        <f ca="1">VLOOKUP(T8,Mult!$A$1:$U$40,4,FALSE)</f>
        <v>4</v>
      </c>
      <c r="W9" s="23"/>
      <c r="X9" s="3">
        <f ca="1">VLOOKUP(T8,Mult!$A$1:$U$40,6,FALSE)</f>
        <v>6</v>
      </c>
      <c r="Y9" s="23"/>
      <c r="Z9" s="3">
        <f ca="1">VLOOKUP(T8,Mult!$A$1:$U$40,9,FALSE)</f>
        <v>24</v>
      </c>
      <c r="AA9" s="23"/>
      <c r="AB9" s="3" t="str">
        <f ca="1">VLOOKUP(T8,Mult!$A$1:$U$40,12,FALSE)</f>
        <v/>
      </c>
      <c r="AG9" s="6">
        <f>AG8</f>
        <v>4</v>
      </c>
      <c r="AH9" s="24"/>
      <c r="AI9" s="3">
        <f ca="1">VLOOKUP(AG8,Mult!$A$1:$U$40,4,FALSE)</f>
        <v>3</v>
      </c>
      <c r="AJ9" s="23"/>
      <c r="AK9" s="3">
        <f ca="1">VLOOKUP(AG8,Mult!$A$1:$U$40,6,FALSE)</f>
        <v>3</v>
      </c>
      <c r="AL9" s="23"/>
      <c r="AM9" s="3">
        <f ca="1">VLOOKUP(AG8,Mult!$A$1:$U$40,9,FALSE)</f>
        <v>9</v>
      </c>
      <c r="AN9" s="23"/>
      <c r="AO9" s="3">
        <f ca="1">VLOOKUP(AG8,Mult!$A$1:$U$40,12,FALSE)</f>
        <v>3</v>
      </c>
      <c r="AP9" s="23"/>
    </row>
    <row r="10" spans="1:48" ht="7.5" customHeight="1" x14ac:dyDescent="0.35"/>
    <row r="11" spans="1:48" x14ac:dyDescent="0.35">
      <c r="A11" s="1" t="s">
        <v>9</v>
      </c>
      <c r="F11" s="2"/>
      <c r="G11" s="2"/>
      <c r="H11" s="2"/>
      <c r="I11" s="2"/>
      <c r="J11" s="2"/>
      <c r="K11" s="6"/>
      <c r="O11" s="2"/>
      <c r="P11" s="2"/>
      <c r="Q11" s="2"/>
      <c r="R11" s="2"/>
      <c r="S11" s="2"/>
      <c r="T11" s="1" t="str">
        <f>A11</f>
        <v>Aufgabe 2: Brüche dividieren</v>
      </c>
      <c r="U11" s="1"/>
      <c r="AG11" s="2"/>
      <c r="AH11" s="1"/>
    </row>
    <row r="12" spans="1:48" ht="7.5" customHeight="1" x14ac:dyDescent="0.35"/>
    <row r="13" spans="1:48" ht="15" thickBot="1" x14ac:dyDescent="0.4">
      <c r="A13" s="6">
        <v>1</v>
      </c>
      <c r="B13" s="24" t="str">
        <f>CHAR(A13+96)&amp;")"</f>
        <v>a)</v>
      </c>
      <c r="C13" s="4">
        <f ca="1">VLOOKUP(A13,Div!$A$1:$U$40,3,FALSE)</f>
        <v>2</v>
      </c>
      <c r="D13" s="23" t="str">
        <f ca="1">VLOOKUP(A13,Div!$A$1:$U$40,7,FALSE)</f>
        <v>:</v>
      </c>
      <c r="E13" s="4">
        <f ca="1">VLOOKUP(A13,Div!$A$1:$U$40,5,FALSE)</f>
        <v>2</v>
      </c>
      <c r="F13" s="23" t="s">
        <v>3</v>
      </c>
      <c r="G13" s="7"/>
      <c r="H13" s="7"/>
      <c r="I13" s="7"/>
      <c r="J13" s="6">
        <v>2</v>
      </c>
      <c r="K13" s="24" t="str">
        <f>CHAR(J13+96)&amp;")"</f>
        <v>b)</v>
      </c>
      <c r="L13" s="4">
        <f ca="1">VLOOKUP(J13,Div!$A$1:$U$40,3,FALSE)</f>
        <v>3</v>
      </c>
      <c r="M13" s="23" t="str">
        <f ca="1">VLOOKUP(J13,Div!$A$1:$U$40,7,FALSE)</f>
        <v>:</v>
      </c>
      <c r="N13" s="4">
        <f ca="1">VLOOKUP(J13,Div!$A$1:$U$40,5,FALSE)</f>
        <v>9</v>
      </c>
      <c r="O13" s="23" t="s">
        <v>3</v>
      </c>
      <c r="P13" s="7"/>
      <c r="Q13" s="7"/>
      <c r="R13" s="7"/>
      <c r="S13" s="7"/>
      <c r="T13" s="6">
        <f>A13</f>
        <v>1</v>
      </c>
      <c r="U13" s="24" t="str">
        <f>CHAR(T13+96)&amp;")"</f>
        <v>a)</v>
      </c>
      <c r="V13" s="4">
        <f ca="1">VLOOKUP(T13,Div!$A$1:$U$40,3,FALSE)</f>
        <v>2</v>
      </c>
      <c r="W13" s="23" t="str">
        <f ca="1">VLOOKUP(T13,Mult!$A$1:$U$40,7,FALSE)</f>
        <v>·</v>
      </c>
      <c r="X13" s="4">
        <f ca="1">VLOOKUP(T13,Div!$A$1:$U$40,5,FALSE)</f>
        <v>2</v>
      </c>
      <c r="Y13" s="23" t="s">
        <v>3</v>
      </c>
      <c r="Z13" s="4">
        <f ca="1">VLOOKUP(T13,Div!$A$1:$U$40,8,FALSE)</f>
        <v>2</v>
      </c>
      <c r="AA13" s="23" t="str">
        <f ca="1">VLOOKUP(T13,Div!$A$1:$U$40,10,FALSE)</f>
        <v>·</v>
      </c>
      <c r="AB13" s="4">
        <f ca="1">VLOOKUP(T13,Div!$A$1:$U$40,11,FALSE)</f>
        <v>4</v>
      </c>
      <c r="AC13" s="23" t="str">
        <f ca="1">VLOOKUP(T13,Div!$A$1:$U$40,13,FALSE)</f>
        <v>=</v>
      </c>
      <c r="AD13" s="4">
        <f ca="1">VLOOKUP(T13,Div!$A$1:$U$40,14,FALSE)</f>
        <v>8</v>
      </c>
      <c r="AE13" s="23" t="str">
        <f ca="1">VLOOKUP(T13,Div!$A$1:$U$40,16,FALSE)</f>
        <v>=</v>
      </c>
      <c r="AF13" s="4">
        <f ca="1">VLOOKUP(T13,Div!$A$1:$U$40,17,FALSE)</f>
        <v>4</v>
      </c>
      <c r="AG13" s="6">
        <f>J13</f>
        <v>2</v>
      </c>
      <c r="AH13" s="24" t="str">
        <f>CHAR(AG13+96)&amp;")"</f>
        <v>b)</v>
      </c>
      <c r="AI13" s="4">
        <f ca="1">VLOOKUP(AG13,Div!$A$1:$U$40,3,FALSE)</f>
        <v>3</v>
      </c>
      <c r="AJ13" s="23" t="str">
        <f ca="1">VLOOKUP(AG13,Mult!$A$1:$U$40,7,FALSE)</f>
        <v>·</v>
      </c>
      <c r="AK13" s="4">
        <f ca="1">VLOOKUP(AG13,Div!$A$1:$U$40,5,FALSE)</f>
        <v>9</v>
      </c>
      <c r="AL13" s="23" t="s">
        <v>3</v>
      </c>
      <c r="AM13" s="4">
        <f ca="1">VLOOKUP(AG13,Div!$A$1:$U$40,8,FALSE)</f>
        <v>3</v>
      </c>
      <c r="AN13" s="23" t="str">
        <f ca="1">VLOOKUP(AG13,Div!$A$1:$U$40,10,FALSE)</f>
        <v>·</v>
      </c>
      <c r="AO13" s="4">
        <f ca="1">VLOOKUP(AG13,Div!$A$1:$U$40,11,FALSE)</f>
        <v>5</v>
      </c>
      <c r="AP13" s="23" t="str">
        <f ca="1">VLOOKUP(AG13,Div!$A$1:$U$40,13,FALSE)</f>
        <v>=</v>
      </c>
      <c r="AQ13" s="4">
        <f ca="1">VLOOKUP(AG13,Div!$A$1:$U$40,14,FALSE)</f>
        <v>15</v>
      </c>
      <c r="AR13" s="23" t="str">
        <f ca="1">VLOOKUP(AG13,Div!$A$1:$U$40,16,FALSE)</f>
        <v>=</v>
      </c>
      <c r="AS13" s="4">
        <f ca="1">VLOOKUP(AG13,Div!$A$1:$U$40,17,FALSE)</f>
        <v>1</v>
      </c>
    </row>
    <row r="14" spans="1:48" x14ac:dyDescent="0.35">
      <c r="A14" s="6">
        <f>A13</f>
        <v>1</v>
      </c>
      <c r="B14" s="24"/>
      <c r="C14" s="3">
        <f ca="1">VLOOKUP(A13,Div!$A$1:$U$40,4,FALSE)</f>
        <v>5</v>
      </c>
      <c r="D14" s="23"/>
      <c r="E14" s="3">
        <f ca="1">VLOOKUP(A13,Div!$A$1:$U$40,6,FALSE)</f>
        <v>4</v>
      </c>
      <c r="F14" s="23"/>
      <c r="G14" s="7"/>
      <c r="H14" s="7"/>
      <c r="I14" s="7"/>
      <c r="J14" s="6">
        <f>J13</f>
        <v>2</v>
      </c>
      <c r="K14" s="24"/>
      <c r="L14" s="3">
        <f ca="1">VLOOKUP(J13,Div!$A$1:$U$40,4,FALSE)</f>
        <v>5</v>
      </c>
      <c r="M14" s="23"/>
      <c r="N14" s="3">
        <f ca="1">VLOOKUP(J13,Div!$A$1:$U$40,6,FALSE)</f>
        <v>5</v>
      </c>
      <c r="O14" s="23"/>
      <c r="P14" s="7"/>
      <c r="Q14" s="7"/>
      <c r="R14" s="7"/>
      <c r="S14" s="7"/>
      <c r="T14" s="6">
        <f>T13</f>
        <v>1</v>
      </c>
      <c r="U14" s="24"/>
      <c r="V14" s="3">
        <f ca="1">VLOOKUP(T13,Div!$A$1:$U$40,4,FALSE)</f>
        <v>5</v>
      </c>
      <c r="W14" s="23"/>
      <c r="X14" s="3">
        <f ca="1">VLOOKUP(T13,Div!$A$1:$U$40,6,FALSE)</f>
        <v>4</v>
      </c>
      <c r="Y14" s="23"/>
      <c r="Z14" s="3">
        <f ca="1">VLOOKUP(T13,Div!$A$1:$U$40,9,FALSE)</f>
        <v>5</v>
      </c>
      <c r="AA14" s="23"/>
      <c r="AB14" s="3">
        <f ca="1">VLOOKUP(T13,Div!$A$1:$U$40,12,FALSE)</f>
        <v>2</v>
      </c>
      <c r="AC14" s="23"/>
      <c r="AD14" s="3">
        <f ca="1">VLOOKUP(T13,Div!$A$1:$U$40,15,FALSE)</f>
        <v>10</v>
      </c>
      <c r="AE14" s="23"/>
      <c r="AF14" s="3">
        <f ca="1">VLOOKUP(T13,Div!$A$1:$U$40,18,FALSE)</f>
        <v>5</v>
      </c>
      <c r="AG14" s="6">
        <f>AG13</f>
        <v>2</v>
      </c>
      <c r="AH14" s="24"/>
      <c r="AI14" s="3">
        <f ca="1">VLOOKUP(AG13,Div!$A$1:$U$40,4,FALSE)</f>
        <v>5</v>
      </c>
      <c r="AJ14" s="23"/>
      <c r="AK14" s="3">
        <f ca="1">VLOOKUP(AG13,Div!$A$1:$U$40,6,FALSE)</f>
        <v>5</v>
      </c>
      <c r="AL14" s="23"/>
      <c r="AM14" s="3">
        <f ca="1">VLOOKUP(AG13,Div!$A$1:$U$40,9,FALSE)</f>
        <v>5</v>
      </c>
      <c r="AN14" s="23"/>
      <c r="AO14" s="3">
        <f ca="1">VLOOKUP(AG13,Div!$A$1:$U$40,12,FALSE)</f>
        <v>9</v>
      </c>
      <c r="AP14" s="23"/>
      <c r="AQ14" s="3">
        <f ca="1">VLOOKUP(AG13,Div!$A$1:$U$40,15,FALSE)</f>
        <v>45</v>
      </c>
      <c r="AR14" s="23"/>
      <c r="AS14" s="3">
        <f ca="1">VLOOKUP(AG13,Div!$A$1:$U$40,18,FALSE)</f>
        <v>3</v>
      </c>
    </row>
    <row r="15" spans="1:48" ht="8.5" customHeight="1" x14ac:dyDescent="0.35">
      <c r="A15" s="6"/>
      <c r="B15" s="20"/>
      <c r="C15" s="3"/>
      <c r="D15" s="19"/>
      <c r="E15" s="3"/>
      <c r="F15" s="19"/>
      <c r="J15" s="6"/>
      <c r="K15" s="20"/>
      <c r="L15" s="3"/>
      <c r="M15" s="19"/>
      <c r="N15" s="3"/>
      <c r="O15" s="19"/>
      <c r="P15" s="19"/>
      <c r="Q15" s="19"/>
      <c r="R15" s="19"/>
      <c r="S15" s="19"/>
      <c r="T15" s="6"/>
      <c r="U15" s="20"/>
      <c r="V15" s="3"/>
      <c r="W15" s="19"/>
      <c r="X15" s="3"/>
      <c r="Y15" s="19"/>
      <c r="Z15" s="3"/>
      <c r="AA15" s="19"/>
      <c r="AB15" s="3"/>
      <c r="AC15" s="19"/>
      <c r="AD15" s="3"/>
      <c r="AE15" s="19"/>
      <c r="AF15" s="3"/>
      <c r="AG15" s="6"/>
      <c r="AH15" s="20"/>
      <c r="AI15" s="3"/>
      <c r="AJ15" s="19"/>
      <c r="AK15" s="3"/>
      <c r="AL15" s="19"/>
      <c r="AM15" s="3"/>
      <c r="AN15" s="19"/>
      <c r="AO15" s="3"/>
      <c r="AP15" s="19"/>
      <c r="AQ15" s="3"/>
      <c r="AR15" s="19"/>
      <c r="AS15" s="3"/>
    </row>
    <row r="16" spans="1:48" ht="15" thickBot="1" x14ac:dyDescent="0.4">
      <c r="A16" s="6">
        <f>A13+2</f>
        <v>3</v>
      </c>
      <c r="B16" s="24" t="str">
        <f>CHAR(A16+96)&amp;")"</f>
        <v>c)</v>
      </c>
      <c r="C16" s="4">
        <f ca="1">VLOOKUP(A16,Div!$A$1:$U$40,3,FALSE)</f>
        <v>6</v>
      </c>
      <c r="D16" s="23" t="str">
        <f ca="1">VLOOKUP(A16,Div!$A$1:$U$40,7,FALSE)</f>
        <v>:</v>
      </c>
      <c r="E16" s="4">
        <f ca="1">VLOOKUP(A16,Div!$A$1:$U$40,5,FALSE)</f>
        <v>4</v>
      </c>
      <c r="F16" s="23" t="s">
        <v>3</v>
      </c>
      <c r="J16" s="6">
        <f>J13+2</f>
        <v>4</v>
      </c>
      <c r="K16" s="24" t="str">
        <f>CHAR(J16+96)&amp;")"</f>
        <v>d)</v>
      </c>
      <c r="L16" s="4">
        <f ca="1">VLOOKUP(J16,Div!$A$1:$U$40,3,FALSE)</f>
        <v>5</v>
      </c>
      <c r="M16" s="23" t="str">
        <f ca="1">VLOOKUP(J16,Div!$A$1:$U$40,7,FALSE)</f>
        <v>:</v>
      </c>
      <c r="N16" s="4">
        <f ca="1">VLOOKUP(J16,Div!$A$1:$U$40,5,FALSE)</f>
        <v>7</v>
      </c>
      <c r="O16" s="23" t="s">
        <v>3</v>
      </c>
      <c r="P16" s="7"/>
      <c r="Q16" s="7"/>
      <c r="R16" s="7"/>
      <c r="S16" s="7"/>
      <c r="T16" s="6">
        <f>A16</f>
        <v>3</v>
      </c>
      <c r="U16" s="24" t="str">
        <f>CHAR(T16+96)&amp;")"</f>
        <v>c)</v>
      </c>
      <c r="V16" s="4">
        <f ca="1">VLOOKUP(T16,Div!$A$1:$U$40,3,FALSE)</f>
        <v>6</v>
      </c>
      <c r="W16" s="23" t="str">
        <f ca="1">VLOOKUP(T16,Mult!$A$1:$U$40,7,FALSE)</f>
        <v>·</v>
      </c>
      <c r="X16" s="4">
        <f ca="1">VLOOKUP(T16,Div!$A$1:$U$40,5,FALSE)</f>
        <v>4</v>
      </c>
      <c r="Y16" s="23" t="s">
        <v>3</v>
      </c>
      <c r="Z16" s="4">
        <f ca="1">VLOOKUP(T16,Div!$A$1:$U$40,8,FALSE)</f>
        <v>6</v>
      </c>
      <c r="AA16" s="23" t="str">
        <f ca="1">VLOOKUP(T16,Div!$A$1:$U$40,10,FALSE)</f>
        <v>·</v>
      </c>
      <c r="AB16" s="4">
        <f ca="1">VLOOKUP(T16,Div!$A$1:$U$40,11,FALSE)</f>
        <v>8</v>
      </c>
      <c r="AC16" s="23" t="str">
        <f ca="1">VLOOKUP(T16,Div!$A$1:$U$40,13,FALSE)</f>
        <v>=</v>
      </c>
      <c r="AD16" s="4">
        <f ca="1">VLOOKUP(T16,Div!$A$1:$U$40,14,FALSE)</f>
        <v>48</v>
      </c>
      <c r="AE16" s="23" t="str">
        <f ca="1">VLOOKUP(T16,Div!$A$1:$U$40,16,FALSE)</f>
        <v>=</v>
      </c>
      <c r="AF16" s="4">
        <f ca="1">VLOOKUP(T16,Div!$A$1:$U$40,17,FALSE)</f>
        <v>3</v>
      </c>
      <c r="AG16" s="6">
        <f>J16</f>
        <v>4</v>
      </c>
      <c r="AH16" s="24" t="str">
        <f>CHAR(AG16+96)&amp;")"</f>
        <v>d)</v>
      </c>
      <c r="AI16" s="4">
        <f ca="1">VLOOKUP(AG16,Div!$A$1:$U$40,3,FALSE)</f>
        <v>5</v>
      </c>
      <c r="AJ16" s="23" t="str">
        <f ca="1">VLOOKUP(AG16,Mult!$A$1:$U$40,7,FALSE)</f>
        <v>·</v>
      </c>
      <c r="AK16" s="4">
        <f ca="1">VLOOKUP(AG16,Div!$A$1:$U$40,5,FALSE)</f>
        <v>7</v>
      </c>
      <c r="AL16" s="23" t="s">
        <v>3</v>
      </c>
      <c r="AM16" s="4">
        <f ca="1">VLOOKUP(AG16,Div!$A$1:$U$40,8,FALSE)</f>
        <v>5</v>
      </c>
      <c r="AN16" s="23" t="str">
        <f ca="1">VLOOKUP(AG16,Div!$A$1:$U$40,10,FALSE)</f>
        <v>·</v>
      </c>
      <c r="AO16" s="4">
        <f ca="1">VLOOKUP(AG16,Div!$A$1:$U$40,11,FALSE)</f>
        <v>5</v>
      </c>
      <c r="AP16" s="23" t="str">
        <f ca="1">VLOOKUP(AG16,Div!$A$1:$U$40,13,FALSE)</f>
        <v>=</v>
      </c>
      <c r="AQ16" s="4">
        <f ca="1">VLOOKUP(AG16,Div!$A$1:$U$40,14,FALSE)</f>
        <v>25</v>
      </c>
      <c r="AR16" s="23" t="str">
        <f ca="1">VLOOKUP(AG16,Div!$A$1:$U$40,16,FALSE)</f>
        <v/>
      </c>
      <c r="AS16" s="4" t="str">
        <f ca="1">VLOOKUP(AG16,Div!$A$1:$U$40,17,FALSE)</f>
        <v/>
      </c>
    </row>
    <row r="17" spans="1:45" x14ac:dyDescent="0.35">
      <c r="A17" s="6">
        <f>A16</f>
        <v>3</v>
      </c>
      <c r="B17" s="24"/>
      <c r="C17" s="3">
        <f ca="1">VLOOKUP(A16,Div!$A$1:$U$40,4,FALSE)</f>
        <v>4</v>
      </c>
      <c r="D17" s="23"/>
      <c r="E17" s="3">
        <f ca="1">VLOOKUP(A16,Div!$A$1:$U$40,6,FALSE)</f>
        <v>8</v>
      </c>
      <c r="F17" s="23"/>
      <c r="J17" s="6">
        <f>J16</f>
        <v>4</v>
      </c>
      <c r="K17" s="24"/>
      <c r="L17" s="3">
        <f ca="1">VLOOKUP(J16,Div!$A$1:$U$40,4,FALSE)</f>
        <v>3</v>
      </c>
      <c r="M17" s="23"/>
      <c r="N17" s="3">
        <f ca="1">VLOOKUP(J16,Div!$A$1:$U$40,6,FALSE)</f>
        <v>5</v>
      </c>
      <c r="O17" s="23"/>
      <c r="P17" s="7"/>
      <c r="Q17" s="7"/>
      <c r="R17" s="7"/>
      <c r="S17" s="7"/>
      <c r="T17" s="6">
        <f>T16</f>
        <v>3</v>
      </c>
      <c r="U17" s="24"/>
      <c r="V17" s="3">
        <f ca="1">VLOOKUP(T16,Div!$A$1:$U$40,4,FALSE)</f>
        <v>4</v>
      </c>
      <c r="W17" s="23"/>
      <c r="X17" s="3">
        <f ca="1">VLOOKUP(T16,Div!$A$1:$U$40,6,FALSE)</f>
        <v>8</v>
      </c>
      <c r="Y17" s="23"/>
      <c r="Z17" s="3">
        <f ca="1">VLOOKUP(T16,Div!$A$1:$U$40,9,FALSE)</f>
        <v>4</v>
      </c>
      <c r="AA17" s="23"/>
      <c r="AB17" s="3">
        <f ca="1">VLOOKUP(T16,Div!$A$1:$U$40,12,FALSE)</f>
        <v>4</v>
      </c>
      <c r="AC17" s="23"/>
      <c r="AD17" s="3">
        <f ca="1">VLOOKUP(T16,Div!$A$1:$U$40,15,FALSE)</f>
        <v>16</v>
      </c>
      <c r="AE17" s="23"/>
      <c r="AF17" s="3">
        <f ca="1">VLOOKUP(T16,Div!$A$1:$U$40,18,FALSE)</f>
        <v>1</v>
      </c>
      <c r="AG17" s="6">
        <f>AG16</f>
        <v>4</v>
      </c>
      <c r="AH17" s="24"/>
      <c r="AI17" s="3">
        <f ca="1">VLOOKUP(AG16,Div!$A$1:$U$40,4,FALSE)</f>
        <v>3</v>
      </c>
      <c r="AJ17" s="23"/>
      <c r="AK17" s="3">
        <f ca="1">VLOOKUP(AG16,Div!$A$1:$U$40,6,FALSE)</f>
        <v>5</v>
      </c>
      <c r="AL17" s="23"/>
      <c r="AM17" s="3">
        <f ca="1">VLOOKUP(AG16,Div!$A$1:$U$40,9,FALSE)</f>
        <v>3</v>
      </c>
      <c r="AN17" s="23"/>
      <c r="AO17" s="3">
        <f ca="1">VLOOKUP(AG16,Div!$A$1:$U$40,12,FALSE)</f>
        <v>7</v>
      </c>
      <c r="AP17" s="23"/>
      <c r="AQ17" s="3">
        <f ca="1">VLOOKUP(AG16,Div!$A$1:$U$40,15,FALSE)</f>
        <v>21</v>
      </c>
      <c r="AR17" s="23"/>
      <c r="AS17" s="3" t="str">
        <f ca="1">VLOOKUP(AG16,Div!$A$1:$U$40,18,FALSE)</f>
        <v/>
      </c>
    </row>
    <row r="18" spans="1:45" ht="7.5" customHeight="1" x14ac:dyDescent="0.35"/>
    <row r="19" spans="1:45" x14ac:dyDescent="0.35">
      <c r="A19" s="1" t="s">
        <v>10</v>
      </c>
      <c r="F19" s="2"/>
      <c r="G19" s="2"/>
      <c r="H19" s="2"/>
      <c r="I19" s="2"/>
      <c r="J19" s="2"/>
      <c r="K19" s="6"/>
      <c r="O19" s="2"/>
      <c r="P19" s="2"/>
      <c r="Q19" s="2"/>
      <c r="R19" s="2"/>
      <c r="S19" s="2"/>
      <c r="T19" s="1" t="str">
        <f>A19</f>
        <v>Aufgabe 3: Brüche addieren und subtrahieren</v>
      </c>
      <c r="U19" s="1"/>
      <c r="AG19" s="2"/>
      <c r="AH19" s="1"/>
    </row>
    <row r="20" spans="1:45" ht="7.5" customHeight="1" x14ac:dyDescent="0.35"/>
    <row r="21" spans="1:45" ht="15" thickBot="1" x14ac:dyDescent="0.4">
      <c r="A21" s="6">
        <v>1</v>
      </c>
      <c r="B21" s="24" t="str">
        <f>CHAR(A21+96)&amp;")"</f>
        <v>a)</v>
      </c>
      <c r="C21" s="4">
        <f ca="1">VLOOKUP(A21,Plus!$A$1:$U$40,3,FALSE)</f>
        <v>8</v>
      </c>
      <c r="D21" s="23" t="str">
        <f ca="1">VLOOKUP(A21,Plus!$A$1:$U$40,7,FALSE)</f>
        <v>+</v>
      </c>
      <c r="E21" s="4">
        <f ca="1">VLOOKUP(A21,Plus!$A$1:$U$40,5,FALSE)</f>
        <v>8</v>
      </c>
      <c r="F21" s="23" t="s">
        <v>3</v>
      </c>
      <c r="G21" s="7"/>
      <c r="H21" s="7"/>
      <c r="I21" s="7"/>
      <c r="J21" s="6">
        <v>2</v>
      </c>
      <c r="K21" s="24" t="str">
        <f>CHAR(J21+96)&amp;")"</f>
        <v>b)</v>
      </c>
      <c r="L21" s="4">
        <f ca="1">VLOOKUP(J21,Plus!$A$1:$U$40,3,FALSE)</f>
        <v>5</v>
      </c>
      <c r="M21" s="23" t="str">
        <f ca="1">VLOOKUP(J21,Plus!$A$1:$U$40,7,FALSE)</f>
        <v>+</v>
      </c>
      <c r="N21" s="4">
        <f ca="1">VLOOKUP(J21,Plus!$A$1:$U$40,5,FALSE)</f>
        <v>7</v>
      </c>
      <c r="O21" s="23" t="s">
        <v>3</v>
      </c>
      <c r="P21" s="7"/>
      <c r="Q21" s="7"/>
      <c r="R21" s="7"/>
      <c r="S21" s="7"/>
      <c r="T21" s="6">
        <f>A21</f>
        <v>1</v>
      </c>
      <c r="U21" s="24" t="str">
        <f>CHAR(T21+96)&amp;")"</f>
        <v>a)</v>
      </c>
      <c r="V21" s="4">
        <f ca="1">VLOOKUP(T21,Plus!$A$1:$U$40,3,FALSE)</f>
        <v>8</v>
      </c>
      <c r="W21" s="23" t="str">
        <f ca="1">VLOOKUP(T21,Plus!$A$1:$U$40,7,FALSE)</f>
        <v>+</v>
      </c>
      <c r="X21" s="4">
        <f ca="1">VLOOKUP(T21,Plus!$A$1:$U$40,5,FALSE)</f>
        <v>8</v>
      </c>
      <c r="Y21" s="23" t="s">
        <v>3</v>
      </c>
      <c r="Z21" s="4">
        <f ca="1">VLOOKUP(T21,Plus!$A$1:$U$40,8,FALSE)</f>
        <v>72</v>
      </c>
      <c r="AA21" s="23" t="str">
        <f ca="1">VLOOKUP(T21,Plus!$A$1:$U$40,10,FALSE)</f>
        <v>+</v>
      </c>
      <c r="AB21" s="4">
        <f ca="1">VLOOKUP(T21,Plus!$A$1:$U$40,11,FALSE)</f>
        <v>56</v>
      </c>
      <c r="AC21" s="23" t="str">
        <f ca="1">VLOOKUP(T21,Plus!$A$1:$U$40,13,FALSE)</f>
        <v>=</v>
      </c>
      <c r="AD21" s="4">
        <f ca="1">VLOOKUP(T21,Plus!$A$1:$U$40,14,FALSE)</f>
        <v>128</v>
      </c>
      <c r="AE21" s="23" t="str">
        <f ca="1">VLOOKUP(T21,Plus!$A$1:$U$40,16,FALSE)</f>
        <v/>
      </c>
      <c r="AF21" s="4" t="str">
        <f ca="1">VLOOKUP(T21,Plus!$A$1:$U$40,17,FALSE)</f>
        <v/>
      </c>
      <c r="AG21" s="6">
        <f>J21</f>
        <v>2</v>
      </c>
      <c r="AH21" s="24" t="str">
        <f>CHAR(AG21+96)&amp;")"</f>
        <v>b)</v>
      </c>
      <c r="AI21" s="4">
        <f ca="1">VLOOKUP(AG21,Plus!$A$1:$U$40,3,FALSE)</f>
        <v>5</v>
      </c>
      <c r="AJ21" s="23" t="str">
        <f ca="1">VLOOKUP(AG21,Plus!$A$1:$U$40,7,FALSE)</f>
        <v>+</v>
      </c>
      <c r="AK21" s="4">
        <f ca="1">VLOOKUP(AG21,Plus!$A$1:$U$40,5,FALSE)</f>
        <v>7</v>
      </c>
      <c r="AL21" s="23" t="s">
        <v>3</v>
      </c>
      <c r="AM21" s="4">
        <f ca="1">VLOOKUP(AG21,Plus!$A$1:$U$40,8,FALSE)</f>
        <v>20</v>
      </c>
      <c r="AN21" s="23" t="str">
        <f ca="1">VLOOKUP(AG21,Plus!$A$1:$U$40,10,FALSE)</f>
        <v>+</v>
      </c>
      <c r="AO21" s="4">
        <f ca="1">VLOOKUP(AG21,Plus!$A$1:$U$40,11,FALSE)</f>
        <v>63</v>
      </c>
      <c r="AP21" s="23" t="str">
        <f ca="1">VLOOKUP(AG21,Plus!$A$1:$U$40,13,FALSE)</f>
        <v>=</v>
      </c>
      <c r="AQ21" s="4">
        <f ca="1">VLOOKUP(AG21,Plus!$A$1:$U$40,14,FALSE)</f>
        <v>83</v>
      </c>
      <c r="AR21" s="23" t="str">
        <f ca="1">VLOOKUP(AG21,Plus!$A$1:$U$40,16,FALSE)</f>
        <v/>
      </c>
      <c r="AS21" s="4" t="str">
        <f ca="1">VLOOKUP(AG21,Plus!$A$1:$U$40,17,FALSE)</f>
        <v/>
      </c>
    </row>
    <row r="22" spans="1:45" x14ac:dyDescent="0.35">
      <c r="A22" s="6">
        <f>A21</f>
        <v>1</v>
      </c>
      <c r="B22" s="24"/>
      <c r="C22" s="3">
        <f ca="1">VLOOKUP(A21,Plus!$A$1:$U$40,4,FALSE)</f>
        <v>7</v>
      </c>
      <c r="D22" s="23"/>
      <c r="E22" s="3">
        <f ca="1">VLOOKUP(A21,Plus!$A$1:$U$40,6,FALSE)</f>
        <v>9</v>
      </c>
      <c r="F22" s="23"/>
      <c r="G22" s="7"/>
      <c r="H22" s="7"/>
      <c r="I22" s="7"/>
      <c r="J22" s="6">
        <f>J21</f>
        <v>2</v>
      </c>
      <c r="K22" s="24"/>
      <c r="L22" s="3">
        <f ca="1">VLOOKUP(J21,Plus!$A$1:$U$40,4,FALSE)</f>
        <v>9</v>
      </c>
      <c r="M22" s="23"/>
      <c r="N22" s="3">
        <f ca="1">VLOOKUP(J21,Plus!$A$1:$U$40,6,FALSE)</f>
        <v>4</v>
      </c>
      <c r="O22" s="23"/>
      <c r="P22" s="7"/>
      <c r="Q22" s="7"/>
      <c r="R22" s="7"/>
      <c r="S22" s="7"/>
      <c r="T22" s="6">
        <f>T21</f>
        <v>1</v>
      </c>
      <c r="U22" s="24"/>
      <c r="V22" s="3">
        <f ca="1">VLOOKUP(T21,Plus!$A$1:$U$40,4,FALSE)</f>
        <v>7</v>
      </c>
      <c r="W22" s="23"/>
      <c r="X22" s="3">
        <f ca="1">VLOOKUP(T21,Plus!$A$1:$U$40,6,FALSE)</f>
        <v>9</v>
      </c>
      <c r="Y22" s="23"/>
      <c r="Z22" s="3">
        <f ca="1">VLOOKUP(T21,Plus!$A$1:$U$40,9,FALSE)</f>
        <v>63</v>
      </c>
      <c r="AA22" s="23"/>
      <c r="AB22" s="3">
        <f ca="1">VLOOKUP(T21,Plus!$A$1:$U$40,12,FALSE)</f>
        <v>63</v>
      </c>
      <c r="AC22" s="23"/>
      <c r="AD22" s="3">
        <f ca="1">VLOOKUP(T21,Plus!$A$1:$U$40,15,FALSE)</f>
        <v>63</v>
      </c>
      <c r="AE22" s="23"/>
      <c r="AF22" s="3" t="str">
        <f ca="1">VLOOKUP(T21,Plus!$A$1:$U$40,18,FALSE)</f>
        <v/>
      </c>
      <c r="AG22" s="6">
        <f>AG21</f>
        <v>2</v>
      </c>
      <c r="AH22" s="24"/>
      <c r="AI22" s="3">
        <f ca="1">VLOOKUP(AG21,Plus!$A$1:$U$40,4,FALSE)</f>
        <v>9</v>
      </c>
      <c r="AJ22" s="23"/>
      <c r="AK22" s="3">
        <f ca="1">VLOOKUP(AG21,Plus!$A$1:$U$40,6,FALSE)</f>
        <v>4</v>
      </c>
      <c r="AL22" s="23"/>
      <c r="AM22" s="3">
        <f ca="1">VLOOKUP(AG21,Plus!$A$1:$U$40,9,FALSE)</f>
        <v>36</v>
      </c>
      <c r="AN22" s="23"/>
      <c r="AO22" s="3">
        <f ca="1">VLOOKUP(AG21,Plus!$A$1:$U$40,12,FALSE)</f>
        <v>36</v>
      </c>
      <c r="AP22" s="23"/>
      <c r="AQ22" s="3">
        <f ca="1">VLOOKUP(AG21,Plus!$A$1:$U$40,15,FALSE)</f>
        <v>36</v>
      </c>
      <c r="AR22" s="23"/>
      <c r="AS22" s="3" t="str">
        <f ca="1">VLOOKUP(AG21,Plus!$A$1:$U$40,18,FALSE)</f>
        <v/>
      </c>
    </row>
    <row r="23" spans="1:45" ht="8.5" customHeight="1" x14ac:dyDescent="0.35">
      <c r="A23" s="6"/>
      <c r="B23" s="20"/>
      <c r="C23" s="3"/>
      <c r="D23" s="19"/>
      <c r="E23" s="3"/>
      <c r="F23" s="19"/>
      <c r="J23" s="6"/>
      <c r="K23" s="20"/>
      <c r="L23" s="3"/>
      <c r="M23" s="19"/>
      <c r="N23" s="3"/>
      <c r="O23" s="19"/>
      <c r="P23" s="19"/>
      <c r="Q23" s="19"/>
      <c r="R23" s="19"/>
      <c r="S23" s="19"/>
      <c r="T23" s="6"/>
      <c r="U23" s="20"/>
      <c r="V23" s="3"/>
      <c r="W23" s="19"/>
      <c r="X23" s="3"/>
      <c r="Y23" s="19"/>
      <c r="Z23" s="3"/>
      <c r="AA23" s="19"/>
      <c r="AB23" s="3"/>
      <c r="AC23" s="19"/>
      <c r="AD23" s="3"/>
      <c r="AE23" s="19"/>
      <c r="AF23" s="3"/>
      <c r="AG23" s="6"/>
      <c r="AH23" s="20"/>
      <c r="AI23" s="3"/>
      <c r="AJ23" s="19"/>
      <c r="AK23" s="3"/>
      <c r="AL23" s="19"/>
      <c r="AM23" s="3"/>
      <c r="AN23" s="19"/>
      <c r="AO23" s="3"/>
      <c r="AP23" s="19"/>
      <c r="AQ23" s="3"/>
      <c r="AR23" s="19"/>
      <c r="AS23" s="3"/>
    </row>
    <row r="24" spans="1:45" ht="15" thickBot="1" x14ac:dyDescent="0.4">
      <c r="A24" s="6">
        <f>A21+2</f>
        <v>3</v>
      </c>
      <c r="B24" s="24" t="str">
        <f>CHAR(A24+96)&amp;")"</f>
        <v>c)</v>
      </c>
      <c r="C24" s="4">
        <f ca="1">VLOOKUP(A24,Plus!$A$1:$U$40,3,FALSE)</f>
        <v>7</v>
      </c>
      <c r="D24" s="23" t="str">
        <f ca="1">VLOOKUP(A24,Plus!$A$1:$U$40,7,FALSE)</f>
        <v>+</v>
      </c>
      <c r="E24" s="4">
        <f ca="1">VLOOKUP(A24,Plus!$A$1:$U$40,5,FALSE)</f>
        <v>9</v>
      </c>
      <c r="F24" s="23" t="s">
        <v>3</v>
      </c>
      <c r="J24" s="6">
        <f>J21+2</f>
        <v>4</v>
      </c>
      <c r="K24" s="24" t="str">
        <f>CHAR(J24+96)&amp;")"</f>
        <v>d)</v>
      </c>
      <c r="L24" s="4">
        <f ca="1">VLOOKUP(J24,Plus!$A$1:$U$40,3,FALSE)</f>
        <v>4</v>
      </c>
      <c r="M24" s="23" t="str">
        <f ca="1">VLOOKUP(J24,Plus!$A$1:$U$40,7,FALSE)</f>
        <v>-</v>
      </c>
      <c r="N24" s="4">
        <f ca="1">VLOOKUP(J24,Plus!$A$1:$U$40,5,FALSE)</f>
        <v>7</v>
      </c>
      <c r="O24" s="23" t="s">
        <v>3</v>
      </c>
      <c r="P24" s="7"/>
      <c r="Q24" s="7"/>
      <c r="R24" s="7"/>
      <c r="S24" s="7"/>
      <c r="T24" s="6">
        <f>A24</f>
        <v>3</v>
      </c>
      <c r="U24" s="24" t="str">
        <f>CHAR(T24+96)&amp;")"</f>
        <v>c)</v>
      </c>
      <c r="V24" s="4">
        <f ca="1">VLOOKUP(T24,Plus!$A$1:$U$40,3,FALSE)</f>
        <v>7</v>
      </c>
      <c r="W24" s="23" t="str">
        <f ca="1">VLOOKUP(T24,Plus!$A$1:$U$40,7,FALSE)</f>
        <v>+</v>
      </c>
      <c r="X24" s="4">
        <f ca="1">VLOOKUP(T24,Plus!$A$1:$U$40,5,FALSE)</f>
        <v>9</v>
      </c>
      <c r="Y24" s="23" t="s">
        <v>3</v>
      </c>
      <c r="Z24" s="4">
        <f ca="1">VLOOKUP(T24,Plus!$A$1:$U$40,8,FALSE)</f>
        <v>21</v>
      </c>
      <c r="AA24" s="23" t="str">
        <f ca="1">VLOOKUP(T24,Plus!$A$1:$U$40,10,FALSE)</f>
        <v>+</v>
      </c>
      <c r="AB24" s="4">
        <f ca="1">VLOOKUP(T24,Plus!$A$1:$U$40,11,FALSE)</f>
        <v>36</v>
      </c>
      <c r="AC24" s="23" t="str">
        <f ca="1">VLOOKUP(T24,Plus!$A$1:$U$40,13,FALSE)</f>
        <v>=</v>
      </c>
      <c r="AD24" s="4">
        <f ca="1">VLOOKUP(T24,Plus!$A$1:$U$40,14,FALSE)</f>
        <v>57</v>
      </c>
      <c r="AE24" s="23" t="str">
        <f ca="1">VLOOKUP(T24,Plus!$A$1:$U$40,16,FALSE)</f>
        <v>=</v>
      </c>
      <c r="AF24" s="4">
        <f ca="1">VLOOKUP(T24,Plus!$A$1:$U$40,17,FALSE)</f>
        <v>19</v>
      </c>
      <c r="AG24" s="6">
        <f>J24</f>
        <v>4</v>
      </c>
      <c r="AH24" s="24" t="str">
        <f>CHAR(AG24+96)&amp;")"</f>
        <v>d)</v>
      </c>
      <c r="AI24" s="4">
        <f ca="1">VLOOKUP(AG24,Plus!$A$1:$U$40,3,FALSE)</f>
        <v>4</v>
      </c>
      <c r="AJ24" s="23" t="str">
        <f ca="1">VLOOKUP(AG24,Plus!$A$1:$U$40,7,FALSE)</f>
        <v>-</v>
      </c>
      <c r="AK24" s="4">
        <f ca="1">VLOOKUP(AG24,Plus!$A$1:$U$40,5,FALSE)</f>
        <v>7</v>
      </c>
      <c r="AL24" s="23" t="s">
        <v>3</v>
      </c>
      <c r="AM24" s="4">
        <f ca="1">VLOOKUP(AG24,Plus!$A$1:$U$40,8,FALSE)</f>
        <v>4</v>
      </c>
      <c r="AN24" s="23" t="str">
        <f ca="1">VLOOKUP(AG24,Plus!$A$1:$U$40,10,FALSE)</f>
        <v>-</v>
      </c>
      <c r="AO24" s="4">
        <f ca="1">VLOOKUP(AG24,Plus!$A$1:$U$40,11,FALSE)</f>
        <v>21</v>
      </c>
      <c r="AP24" s="23" t="str">
        <f ca="1">VLOOKUP(AG24,Plus!$A$1:$U$40,13,FALSE)</f>
        <v>=</v>
      </c>
      <c r="AQ24" s="4">
        <f ca="1">VLOOKUP(AG24,Plus!$A$1:$U$40,14,FALSE)</f>
        <v>-17</v>
      </c>
      <c r="AR24" s="23" t="str">
        <f ca="1">VLOOKUP(AG24,Plus!$A$1:$U$40,16,FALSE)</f>
        <v/>
      </c>
      <c r="AS24" s="4" t="str">
        <f ca="1">VLOOKUP(AG24,Plus!$A$1:$U$40,17,FALSE)</f>
        <v/>
      </c>
    </row>
    <row r="25" spans="1:45" x14ac:dyDescent="0.35">
      <c r="A25" s="6">
        <f>A24</f>
        <v>3</v>
      </c>
      <c r="B25" s="24"/>
      <c r="C25" s="3">
        <f ca="1">VLOOKUP(A24,Plus!$A$1:$U$40,4,FALSE)</f>
        <v>8</v>
      </c>
      <c r="D25" s="23"/>
      <c r="E25" s="3">
        <f ca="1">VLOOKUP(A24,Plus!$A$1:$U$40,6,FALSE)</f>
        <v>6</v>
      </c>
      <c r="F25" s="23"/>
      <c r="J25" s="6">
        <f>J24</f>
        <v>4</v>
      </c>
      <c r="K25" s="24"/>
      <c r="L25" s="3">
        <f ca="1">VLOOKUP(J24,Plus!$A$1:$U$40,4,FALSE)</f>
        <v>6</v>
      </c>
      <c r="M25" s="23"/>
      <c r="N25" s="3">
        <f ca="1">VLOOKUP(J24,Plus!$A$1:$U$40,6,FALSE)</f>
        <v>2</v>
      </c>
      <c r="O25" s="23"/>
      <c r="P25" s="7"/>
      <c r="Q25" s="7"/>
      <c r="R25" s="7"/>
      <c r="S25" s="7"/>
      <c r="T25" s="6">
        <f>T24</f>
        <v>3</v>
      </c>
      <c r="U25" s="24"/>
      <c r="V25" s="3">
        <f ca="1">VLOOKUP(T24,Plus!$A$1:$U$40,4,FALSE)</f>
        <v>8</v>
      </c>
      <c r="W25" s="23"/>
      <c r="X25" s="3">
        <f ca="1">VLOOKUP(T24,Plus!$A$1:$U$40,6,FALSE)</f>
        <v>6</v>
      </c>
      <c r="Y25" s="23"/>
      <c r="Z25" s="3">
        <f ca="1">VLOOKUP(T24,Plus!$A$1:$U$40,9,FALSE)</f>
        <v>24</v>
      </c>
      <c r="AA25" s="23"/>
      <c r="AB25" s="3">
        <f ca="1">VLOOKUP(T24,Plus!$A$1:$U$40,12,FALSE)</f>
        <v>24</v>
      </c>
      <c r="AC25" s="23"/>
      <c r="AD25" s="3">
        <f ca="1">VLOOKUP(T24,Plus!$A$1:$U$40,15,FALSE)</f>
        <v>24</v>
      </c>
      <c r="AE25" s="23"/>
      <c r="AF25" s="3">
        <f ca="1">VLOOKUP(T24,Plus!$A$1:$U$40,18,FALSE)</f>
        <v>8</v>
      </c>
      <c r="AG25" s="6">
        <f>AG24</f>
        <v>4</v>
      </c>
      <c r="AH25" s="24"/>
      <c r="AI25" s="3">
        <f ca="1">VLOOKUP(AG24,Plus!$A$1:$U$40,4,FALSE)</f>
        <v>6</v>
      </c>
      <c r="AJ25" s="23"/>
      <c r="AK25" s="3">
        <f ca="1">VLOOKUP(AG24,Plus!$A$1:$U$40,6,FALSE)</f>
        <v>2</v>
      </c>
      <c r="AL25" s="23"/>
      <c r="AM25" s="3">
        <f ca="1">VLOOKUP(AG24,Plus!$A$1:$U$40,9,FALSE)</f>
        <v>6</v>
      </c>
      <c r="AN25" s="23"/>
      <c r="AO25" s="3">
        <f ca="1">VLOOKUP(AG24,Plus!$A$1:$U$40,12,FALSE)</f>
        <v>6</v>
      </c>
      <c r="AP25" s="23"/>
      <c r="AQ25" s="3">
        <f ca="1">VLOOKUP(AG24,Plus!$A$1:$U$40,15,FALSE)</f>
        <v>6</v>
      </c>
      <c r="AR25" s="23"/>
      <c r="AS25" s="3" t="str">
        <f ca="1">VLOOKUP(AG24,Plus!$A$1:$U$40,18,FALSE)</f>
        <v/>
      </c>
    </row>
    <row r="26" spans="1:45" ht="7.5" customHeight="1" x14ac:dyDescent="0.35"/>
    <row r="27" spans="1:45" x14ac:dyDescent="0.35">
      <c r="A27" s="1" t="s">
        <v>11</v>
      </c>
      <c r="F27" s="2"/>
      <c r="G27" s="2"/>
      <c r="H27" s="2"/>
      <c r="I27" s="2"/>
      <c r="J27" s="2"/>
      <c r="K27" s="6"/>
      <c r="O27" s="2"/>
      <c r="P27" s="2"/>
      <c r="Q27" s="2"/>
      <c r="R27" s="2"/>
      <c r="S27" s="2"/>
      <c r="T27" s="1" t="str">
        <f>A27</f>
        <v>Aufgabe 4: Gemischte Aufgaben</v>
      </c>
      <c r="U27" s="1"/>
      <c r="AG27" s="2"/>
      <c r="AH27" s="1"/>
    </row>
    <row r="28" spans="1:45" ht="7.5" customHeight="1" x14ac:dyDescent="0.35"/>
    <row r="29" spans="1:45" ht="15" thickBot="1" x14ac:dyDescent="0.4">
      <c r="A29" s="6">
        <v>1</v>
      </c>
      <c r="B29" s="24" t="str">
        <f>CHAR(A29+96)&amp;")"</f>
        <v>a)</v>
      </c>
      <c r="C29" s="4">
        <f ca="1">VLOOKUP(A29,vers!$A$1:$U$40,3,FALSE)</f>
        <v>2</v>
      </c>
      <c r="D29" s="23" t="str">
        <f ca="1">VLOOKUP(A29,vers!$A$1:$U$40,7,FALSE)</f>
        <v>·</v>
      </c>
      <c r="E29" s="4">
        <f ca="1">VLOOKUP(A29,vers!$A$1:$U$40,5,FALSE)</f>
        <v>8</v>
      </c>
      <c r="F29" s="23" t="s">
        <v>3</v>
      </c>
      <c r="G29" s="7"/>
      <c r="H29" s="7"/>
      <c r="I29" s="7"/>
      <c r="J29" s="6">
        <v>2</v>
      </c>
      <c r="K29" s="24" t="str">
        <f>CHAR(J29+96)&amp;")"</f>
        <v>b)</v>
      </c>
      <c r="L29" s="4">
        <f ca="1">VLOOKUP(J29,vers!$A$1:$U$40,3,FALSE)</f>
        <v>9</v>
      </c>
      <c r="M29" s="23" t="str">
        <f ca="1">VLOOKUP(J29,vers!$A$1:$U$40,7,FALSE)</f>
        <v>·</v>
      </c>
      <c r="N29" s="4">
        <f ca="1">VLOOKUP(J29,vers!$A$1:$U$40,5,FALSE)</f>
        <v>5</v>
      </c>
      <c r="O29" s="23" t="s">
        <v>3</v>
      </c>
      <c r="P29" s="7"/>
      <c r="Q29" s="7"/>
      <c r="R29" s="7"/>
      <c r="S29" s="7"/>
      <c r="T29" s="6">
        <f>A29</f>
        <v>1</v>
      </c>
      <c r="U29" s="24" t="str">
        <f>CHAR(T29+96)&amp;")"</f>
        <v>a)</v>
      </c>
      <c r="V29" s="4">
        <f ca="1">VLOOKUP(T29,vers!$A$1:$U$40,3,FALSE)</f>
        <v>2</v>
      </c>
      <c r="W29" s="23" t="str">
        <f ca="1">VLOOKUP(T29,vers!$A$1:$U$40,7,FALSE)</f>
        <v>·</v>
      </c>
      <c r="X29" s="4">
        <f ca="1">VLOOKUP(T29,vers!$A$1:$U$40,5,FALSE)</f>
        <v>8</v>
      </c>
      <c r="Y29" s="23" t="s">
        <v>3</v>
      </c>
      <c r="Z29" s="4">
        <f ca="1">VLOOKUP(T29,vers!$A$1:$U$40,8,FALSE)</f>
        <v>16</v>
      </c>
      <c r="AA29" s="23" t="str">
        <f ca="1">VLOOKUP(T29,vers!$A$1:$U$40,10,FALSE)</f>
        <v>=</v>
      </c>
      <c r="AB29" s="4">
        <f ca="1">VLOOKUP(T29,vers!$A$1:$U$40,11,FALSE)</f>
        <v>4</v>
      </c>
      <c r="AC29" s="23" t="str">
        <f ca="1">VLOOKUP(T29,vers!$A$1:$U$40,13,FALSE)</f>
        <v/>
      </c>
      <c r="AD29" s="4" t="str">
        <f ca="1">VLOOKUP(T29,vers!$A$1:$U$40,14,FALSE)</f>
        <v/>
      </c>
      <c r="AE29" s="23" t="str">
        <f ca="1">VLOOKUP(T29,vers!$A$1:$U$40,16,FALSE)</f>
        <v/>
      </c>
      <c r="AF29" s="4" t="str">
        <f ca="1">VLOOKUP(T29,vers!$A$1:$U$40,17,FALSE)</f>
        <v/>
      </c>
      <c r="AG29" s="6">
        <f>J29</f>
        <v>2</v>
      </c>
      <c r="AH29" s="24" t="str">
        <f>CHAR(AG29+96)&amp;")"</f>
        <v>b)</v>
      </c>
      <c r="AI29" s="4">
        <f ca="1">VLOOKUP(AG29,vers!$A$1:$U$40,3,FALSE)</f>
        <v>9</v>
      </c>
      <c r="AJ29" s="23" t="str">
        <f ca="1">VLOOKUP(AG29,vers!$A$1:$U$40,7,FALSE)</f>
        <v>·</v>
      </c>
      <c r="AK29" s="4">
        <f ca="1">VLOOKUP(AG29,vers!$A$1:$U$40,5,FALSE)</f>
        <v>5</v>
      </c>
      <c r="AL29" s="23" t="s">
        <v>3</v>
      </c>
      <c r="AM29" s="4">
        <f ca="1">VLOOKUP(AG29,vers!$A$1:$U$40,8,FALSE)</f>
        <v>45</v>
      </c>
      <c r="AN29" s="23" t="str">
        <f ca="1">VLOOKUP(AG29,vers!$A$1:$U$40,10,FALSE)</f>
        <v>=</v>
      </c>
      <c r="AO29" s="4">
        <f ca="1">VLOOKUP(AG29,vers!$A$1:$U$40,11,FALSE)</f>
        <v>15</v>
      </c>
      <c r="AP29" s="23" t="str">
        <f ca="1">VLOOKUP(AG29,vers!$A$1:$U$40,13,FALSE)</f>
        <v/>
      </c>
      <c r="AQ29" s="4" t="str">
        <f ca="1">VLOOKUP(AG29,vers!$A$1:$U$40,14,FALSE)</f>
        <v/>
      </c>
      <c r="AR29" s="23" t="str">
        <f ca="1">VLOOKUP(AG29,vers!$A$1:$U$40,16,FALSE)</f>
        <v/>
      </c>
      <c r="AS29" s="4" t="str">
        <f ca="1">VLOOKUP(AG29,vers!$A$1:$U$40,17,FALSE)</f>
        <v/>
      </c>
    </row>
    <row r="30" spans="1:45" x14ac:dyDescent="0.35">
      <c r="A30" s="6">
        <f>A29</f>
        <v>1</v>
      </c>
      <c r="B30" s="24"/>
      <c r="C30" s="3">
        <f ca="1">VLOOKUP(A29,vers!$A$1:$U$40,4,FALSE)</f>
        <v>5</v>
      </c>
      <c r="D30" s="23"/>
      <c r="E30" s="3">
        <f ca="1">VLOOKUP(A29,vers!$A$1:$U$40,6,FALSE)</f>
        <v>4</v>
      </c>
      <c r="F30" s="23"/>
      <c r="G30" s="7"/>
      <c r="H30" s="7"/>
      <c r="I30" s="7"/>
      <c r="J30" s="6">
        <f>J29</f>
        <v>2</v>
      </c>
      <c r="K30" s="24"/>
      <c r="L30" s="3">
        <f ca="1">VLOOKUP(J29,vers!$A$1:$U$40,4,FALSE)</f>
        <v>7</v>
      </c>
      <c r="M30" s="23"/>
      <c r="N30" s="3">
        <f ca="1">VLOOKUP(J29,vers!$A$1:$U$40,6,FALSE)</f>
        <v>6</v>
      </c>
      <c r="O30" s="23"/>
      <c r="P30" s="7"/>
      <c r="Q30" s="7"/>
      <c r="R30" s="7"/>
      <c r="S30" s="7"/>
      <c r="T30" s="6">
        <f>T29</f>
        <v>1</v>
      </c>
      <c r="U30" s="24"/>
      <c r="V30" s="3">
        <f ca="1">VLOOKUP(T29,vers!$A$1:$U$40,4,FALSE)</f>
        <v>5</v>
      </c>
      <c r="W30" s="23"/>
      <c r="X30" s="3">
        <f ca="1">VLOOKUP(T29,vers!$A$1:$U$40,6,FALSE)</f>
        <v>4</v>
      </c>
      <c r="Y30" s="23"/>
      <c r="Z30" s="3">
        <f ca="1">VLOOKUP(T29,vers!$A$1:$U$40,9,FALSE)</f>
        <v>20</v>
      </c>
      <c r="AA30" s="23"/>
      <c r="AB30" s="3">
        <f ca="1">VLOOKUP(T29,vers!$A$1:$U$40,12,FALSE)</f>
        <v>5</v>
      </c>
      <c r="AC30" s="23"/>
      <c r="AD30" s="3" t="str">
        <f ca="1">VLOOKUP(T29,vers!$A$1:$U$40,15,FALSE)</f>
        <v/>
      </c>
      <c r="AE30" s="23"/>
      <c r="AF30" s="3" t="str">
        <f ca="1">VLOOKUP(T29,vers!$A$1:$U$40,18,FALSE)</f>
        <v/>
      </c>
      <c r="AG30" s="6">
        <f>AG29</f>
        <v>2</v>
      </c>
      <c r="AH30" s="24"/>
      <c r="AI30" s="3">
        <f ca="1">VLOOKUP(AG29,vers!$A$1:$U$40,4,FALSE)</f>
        <v>7</v>
      </c>
      <c r="AJ30" s="23"/>
      <c r="AK30" s="3">
        <f ca="1">VLOOKUP(AG29,vers!$A$1:$U$40,6,FALSE)</f>
        <v>6</v>
      </c>
      <c r="AL30" s="23"/>
      <c r="AM30" s="3">
        <f ca="1">VLOOKUP(AG29,vers!$A$1:$U$40,9,FALSE)</f>
        <v>42</v>
      </c>
      <c r="AN30" s="23"/>
      <c r="AO30" s="3">
        <f ca="1">VLOOKUP(AG29,vers!$A$1:$U$40,12,FALSE)</f>
        <v>14</v>
      </c>
      <c r="AP30" s="23"/>
      <c r="AQ30" s="3" t="str">
        <f ca="1">VLOOKUP(AG29,vers!$A$1:$U$40,15,FALSE)</f>
        <v/>
      </c>
      <c r="AR30" s="23"/>
      <c r="AS30" s="3" t="str">
        <f ca="1">VLOOKUP(AG29,vers!$A$1:$U$40,18,FALSE)</f>
        <v/>
      </c>
    </row>
    <row r="31" spans="1:45" ht="8.5" customHeight="1" x14ac:dyDescent="0.35">
      <c r="A31" s="6"/>
      <c r="B31" s="20"/>
      <c r="C31" s="3"/>
      <c r="D31" s="19"/>
      <c r="E31" s="3"/>
      <c r="F31" s="19"/>
      <c r="J31" s="6"/>
      <c r="K31" s="20"/>
      <c r="L31" s="3"/>
      <c r="M31" s="19"/>
      <c r="N31" s="3"/>
      <c r="O31" s="19"/>
      <c r="P31" s="19"/>
      <c r="Q31" s="19"/>
      <c r="R31" s="19"/>
      <c r="S31" s="19"/>
      <c r="T31" s="6"/>
      <c r="U31" s="20"/>
      <c r="V31" s="3"/>
      <c r="W31" s="19"/>
      <c r="X31" s="3"/>
      <c r="Y31" s="19"/>
      <c r="Z31" s="3"/>
      <c r="AA31" s="19"/>
      <c r="AB31" s="3"/>
      <c r="AC31" s="19"/>
      <c r="AD31" s="3"/>
      <c r="AE31" s="19"/>
      <c r="AF31" s="3"/>
      <c r="AG31" s="6"/>
      <c r="AH31" s="20"/>
      <c r="AI31" s="3"/>
      <c r="AJ31" s="19"/>
      <c r="AK31" s="3"/>
      <c r="AL31" s="19"/>
      <c r="AM31" s="3"/>
      <c r="AN31" s="19"/>
      <c r="AO31" s="3"/>
      <c r="AP31" s="19"/>
      <c r="AQ31" s="3"/>
      <c r="AR31" s="19"/>
      <c r="AS31" s="3"/>
    </row>
    <row r="32" spans="1:45" ht="15" thickBot="1" x14ac:dyDescent="0.4">
      <c r="A32" s="6">
        <f>A29+2</f>
        <v>3</v>
      </c>
      <c r="B32" s="24" t="str">
        <f>CHAR(A32+96)&amp;")"</f>
        <v>c)</v>
      </c>
      <c r="C32" s="4">
        <f ca="1">VLOOKUP(A32,vers!$A$1:$U$40,3,FALSE)</f>
        <v>5</v>
      </c>
      <c r="D32" s="23" t="str">
        <f ca="1">VLOOKUP(A32,vers!$A$1:$U$40,7,FALSE)</f>
        <v>+</v>
      </c>
      <c r="E32" s="4">
        <f ca="1">VLOOKUP(A32,vers!$A$1:$U$40,5,FALSE)</f>
        <v>5</v>
      </c>
      <c r="F32" s="23" t="s">
        <v>3</v>
      </c>
      <c r="J32" s="6">
        <f>J29+2</f>
        <v>4</v>
      </c>
      <c r="K32" s="24" t="str">
        <f>CHAR(J32+96)&amp;")"</f>
        <v>d)</v>
      </c>
      <c r="L32" s="4">
        <f ca="1">VLOOKUP(J32,vers!$A$1:$U$40,3,FALSE)</f>
        <v>9</v>
      </c>
      <c r="M32" s="23" t="str">
        <f ca="1">VLOOKUP(J32,vers!$A$1:$U$40,7,FALSE)</f>
        <v>:</v>
      </c>
      <c r="N32" s="4">
        <f ca="1">VLOOKUP(J32,vers!$A$1:$U$40,5,FALSE)</f>
        <v>6</v>
      </c>
      <c r="O32" s="23" t="s">
        <v>3</v>
      </c>
      <c r="P32" s="7"/>
      <c r="Q32" s="7"/>
      <c r="R32" s="7"/>
      <c r="S32" s="7"/>
      <c r="T32" s="6">
        <f>A32</f>
        <v>3</v>
      </c>
      <c r="U32" s="24" t="str">
        <f>CHAR(T32+96)&amp;")"</f>
        <v>c)</v>
      </c>
      <c r="V32" s="4">
        <f ca="1">VLOOKUP(T32,vers!$A$1:$U$40,3,FALSE)</f>
        <v>5</v>
      </c>
      <c r="W32" s="23" t="str">
        <f ca="1">VLOOKUP(T32,vers!$A$1:$U$40,7,FALSE)</f>
        <v>+</v>
      </c>
      <c r="X32" s="4">
        <f ca="1">VLOOKUP(T32,vers!$A$1:$U$40,5,FALSE)</f>
        <v>5</v>
      </c>
      <c r="Y32" s="23" t="s">
        <v>3</v>
      </c>
      <c r="Z32" s="4">
        <f ca="1">VLOOKUP(T32,vers!$A$1:$U$40,8,FALSE)</f>
        <v>5</v>
      </c>
      <c r="AA32" s="23" t="str">
        <f ca="1">VLOOKUP(T32,vers!$A$1:$U$40,10,FALSE)</f>
        <v>+</v>
      </c>
      <c r="AB32" s="4">
        <f ca="1">VLOOKUP(T32,vers!$A$1:$U$40,11,FALSE)</f>
        <v>10</v>
      </c>
      <c r="AC32" s="23" t="str">
        <f ca="1">VLOOKUP(T32,vers!$A$1:$U$40,13,FALSE)</f>
        <v>=</v>
      </c>
      <c r="AD32" s="4">
        <f ca="1">VLOOKUP(T32,vers!$A$1:$U$40,14,FALSE)</f>
        <v>15</v>
      </c>
      <c r="AE32" s="23" t="str">
        <f ca="1">VLOOKUP(T32,vers!$A$1:$U$40,16,FALSE)</f>
        <v/>
      </c>
      <c r="AF32" s="4" t="str">
        <f ca="1">VLOOKUP(T32,vers!$A$1:$U$40,17,FALSE)</f>
        <v/>
      </c>
      <c r="AG32" s="6">
        <f>J32</f>
        <v>4</v>
      </c>
      <c r="AH32" s="24" t="str">
        <f>CHAR(AG32+96)&amp;")"</f>
        <v>d)</v>
      </c>
      <c r="AI32" s="21">
        <f ca="1">VLOOKUP(AG32,vers!$A$1:$U$40,3,FALSE)</f>
        <v>9</v>
      </c>
      <c r="AJ32" s="23" t="str">
        <f ca="1">VLOOKUP(AG32,vers!$A$1:$U$40,7,FALSE)</f>
        <v>:</v>
      </c>
      <c r="AK32" s="21">
        <f ca="1">VLOOKUP(AG32,vers!$A$1:$U$40,5,FALSE)</f>
        <v>6</v>
      </c>
      <c r="AL32" s="23" t="s">
        <v>3</v>
      </c>
      <c r="AM32" s="21">
        <f ca="1">VLOOKUP(AG32,vers!$A$1:$U$40,8,FALSE)</f>
        <v>9</v>
      </c>
      <c r="AN32" s="23" t="str">
        <f ca="1">VLOOKUP(AG32,vers!$A$1:$U$40,10,FALSE)</f>
        <v>·</v>
      </c>
      <c r="AO32" s="21">
        <f ca="1">VLOOKUP(AG32,vers!$A$1:$U$40,11,FALSE)</f>
        <v>7</v>
      </c>
      <c r="AP32" s="23" t="str">
        <f ca="1">VLOOKUP(AG32,vers!$A$1:$U$40,13,FALSE)</f>
        <v>=</v>
      </c>
      <c r="AQ32" s="21">
        <f ca="1">VLOOKUP(AG32,vers!$A$1:$U$40,14,FALSE)</f>
        <v>63</v>
      </c>
      <c r="AR32" s="23" t="str">
        <f ca="1">VLOOKUP(AG32,vers!$A$1:$U$40,16,FALSE)</f>
        <v>=</v>
      </c>
      <c r="AS32" s="21">
        <f ca="1">VLOOKUP(AG32,vers!$A$1:$U$40,17,FALSE)</f>
        <v>7</v>
      </c>
    </row>
    <row r="33" spans="1:45" x14ac:dyDescent="0.35">
      <c r="A33" s="6">
        <f>A32</f>
        <v>3</v>
      </c>
      <c r="B33" s="24"/>
      <c r="C33" s="3">
        <f ca="1">VLOOKUP(A32,vers!$A$1:$U$40,4,FALSE)</f>
        <v>8</v>
      </c>
      <c r="D33" s="23"/>
      <c r="E33" s="3">
        <f ca="1">VLOOKUP(A32,vers!$A$1:$U$40,6,FALSE)</f>
        <v>4</v>
      </c>
      <c r="F33" s="23"/>
      <c r="J33" s="6">
        <f>J32</f>
        <v>4</v>
      </c>
      <c r="K33" s="24"/>
      <c r="L33" s="3">
        <f ca="1">VLOOKUP(J32,vers!$A$1:$U$40,4,FALSE)</f>
        <v>6</v>
      </c>
      <c r="M33" s="23"/>
      <c r="N33" s="3">
        <f ca="1">VLOOKUP(J32,vers!$A$1:$U$40,6,FALSE)</f>
        <v>7</v>
      </c>
      <c r="O33" s="23"/>
      <c r="P33" s="7"/>
      <c r="Q33" s="7"/>
      <c r="R33" s="7"/>
      <c r="S33" s="7"/>
      <c r="T33" s="6">
        <f>T32</f>
        <v>3</v>
      </c>
      <c r="U33" s="24"/>
      <c r="V33" s="3">
        <f ca="1">VLOOKUP(T32,vers!$A$1:$U$40,4,FALSE)</f>
        <v>8</v>
      </c>
      <c r="W33" s="23"/>
      <c r="X33" s="3">
        <f ca="1">VLOOKUP(T32,vers!$A$1:$U$40,6,FALSE)</f>
        <v>4</v>
      </c>
      <c r="Y33" s="23"/>
      <c r="Z33" s="3">
        <f ca="1">VLOOKUP(T32,vers!$A$1:$U$40,9,FALSE)</f>
        <v>8</v>
      </c>
      <c r="AA33" s="23"/>
      <c r="AB33" s="3">
        <f ca="1">VLOOKUP(T32,vers!$A$1:$U$40,12,FALSE)</f>
        <v>8</v>
      </c>
      <c r="AC33" s="23"/>
      <c r="AD33" s="3">
        <f ca="1">VLOOKUP(T32,vers!$A$1:$U$40,15,FALSE)</f>
        <v>8</v>
      </c>
      <c r="AE33" s="23"/>
      <c r="AF33" s="3" t="str">
        <f ca="1">VLOOKUP(T32,vers!$A$1:$U$40,18,FALSE)</f>
        <v/>
      </c>
      <c r="AG33" s="6">
        <f>AG32</f>
        <v>4</v>
      </c>
      <c r="AH33" s="24"/>
      <c r="AI33" s="22">
        <f ca="1">VLOOKUP(AG32,vers!$A$1:$U$40,4,FALSE)</f>
        <v>6</v>
      </c>
      <c r="AJ33" s="23"/>
      <c r="AK33" s="22">
        <f ca="1">VLOOKUP(AG32,vers!$A$1:$U$40,6,FALSE)</f>
        <v>7</v>
      </c>
      <c r="AL33" s="23"/>
      <c r="AM33" s="22">
        <f ca="1">VLOOKUP(AG32,vers!$A$1:$U$40,9,FALSE)</f>
        <v>6</v>
      </c>
      <c r="AN33" s="23"/>
      <c r="AO33" s="22">
        <f ca="1">VLOOKUP(AG32,vers!$A$1:$U$40,12,FALSE)</f>
        <v>6</v>
      </c>
      <c r="AP33" s="23"/>
      <c r="AQ33" s="22">
        <f ca="1">VLOOKUP(AG32,vers!$A$1:$U$40,15,FALSE)</f>
        <v>36</v>
      </c>
      <c r="AR33" s="23"/>
      <c r="AS33" s="22">
        <f ca="1">VLOOKUP(AG32,vers!$A$1:$U$40,18,FALSE)</f>
        <v>4</v>
      </c>
    </row>
    <row r="34" spans="1:45" ht="7.5" customHeight="1" x14ac:dyDescent="0.35"/>
    <row r="35" spans="1:45" x14ac:dyDescent="0.35">
      <c r="A35" s="1" t="s">
        <v>20</v>
      </c>
      <c r="B35" s="17"/>
      <c r="C35" s="3"/>
      <c r="D35" s="18"/>
      <c r="E35" s="3"/>
      <c r="F35" s="18"/>
      <c r="J35" s="6"/>
      <c r="K35" s="17"/>
      <c r="L35" s="3"/>
      <c r="M35" s="18"/>
      <c r="N35" s="3"/>
      <c r="O35" s="18"/>
      <c r="P35" s="18"/>
      <c r="Q35" s="18"/>
      <c r="R35" s="18"/>
      <c r="S35" s="18"/>
      <c r="T35" s="1" t="str">
        <f>A35</f>
        <v>Aufgabe 5: Schreibe als gemischter Bruch</v>
      </c>
      <c r="U35" s="17"/>
      <c r="V35" s="3"/>
      <c r="W35" s="18"/>
      <c r="X35" s="3"/>
      <c r="Y35" s="18"/>
      <c r="Z35" s="3"/>
      <c r="AA35" s="18"/>
      <c r="AB35" s="3"/>
      <c r="AC35" s="18"/>
      <c r="AD35" s="3"/>
      <c r="AE35" s="18"/>
      <c r="AF35" s="3"/>
      <c r="AG35" s="6"/>
      <c r="AH35" s="17"/>
      <c r="AI35" s="3"/>
      <c r="AJ35" s="18"/>
      <c r="AK35" s="3"/>
      <c r="AL35" s="18"/>
      <c r="AM35" s="3"/>
      <c r="AN35" s="18"/>
      <c r="AO35" s="3"/>
      <c r="AP35" s="18"/>
      <c r="AQ35" s="3"/>
      <c r="AR35" s="18"/>
      <c r="AS35" s="3"/>
    </row>
    <row r="36" spans="1:45" ht="7.5" customHeight="1" x14ac:dyDescent="0.35"/>
    <row r="37" spans="1:45" ht="15" thickBot="1" x14ac:dyDescent="0.4">
      <c r="A37" s="6">
        <v>1</v>
      </c>
      <c r="B37" s="24" t="str">
        <f>CHAR(A37+96)&amp;")"</f>
        <v>a)</v>
      </c>
      <c r="C37" s="4">
        <f ca="1">VLOOKUP(A37,Daten!$A$4:$G$18,3,FALSE)</f>
        <v>9</v>
      </c>
      <c r="D37" s="23" t="s">
        <v>3</v>
      </c>
      <c r="E37" s="3"/>
      <c r="F37" s="18"/>
      <c r="J37" s="6">
        <v>2</v>
      </c>
      <c r="K37" s="24" t="str">
        <f>CHAR(J37+96)&amp;")"</f>
        <v>b)</v>
      </c>
      <c r="L37" s="4">
        <f ca="1">VLOOKUP(J37,Daten!$A$4:$G$18,3,FALSE)</f>
        <v>13</v>
      </c>
      <c r="M37" s="23" t="s">
        <v>3</v>
      </c>
      <c r="N37" s="3"/>
      <c r="O37" s="18"/>
      <c r="P37" s="18"/>
      <c r="Q37" s="18"/>
      <c r="R37" s="18"/>
      <c r="S37" s="18"/>
      <c r="T37" s="6">
        <f>A37</f>
        <v>1</v>
      </c>
      <c r="U37" s="24" t="str">
        <f>CHAR(T37+96)&amp;")"</f>
        <v>a)</v>
      </c>
      <c r="V37" s="4">
        <f ca="1">VLOOKUP(T37,Daten!$A$4:$G$18,3,FALSE)</f>
        <v>9</v>
      </c>
      <c r="W37" s="23" t="s">
        <v>3</v>
      </c>
      <c r="X37" s="30">
        <f ca="1">VLOOKUP(T37,Daten!$A$4:$G$18,5,FALSE)</f>
        <v>4</v>
      </c>
      <c r="Y37" s="30"/>
      <c r="Z37" s="4">
        <f ca="1">VLOOKUP(T37,Daten!$A$4:$G$18,6,FALSE)</f>
        <v>1</v>
      </c>
      <c r="AA37" s="18"/>
      <c r="AB37" s="3"/>
      <c r="AC37" s="18"/>
      <c r="AD37" s="3"/>
      <c r="AE37" s="18"/>
      <c r="AF37" s="3"/>
      <c r="AG37" s="6">
        <f>J37</f>
        <v>2</v>
      </c>
      <c r="AH37" s="24" t="str">
        <f>CHAR(AG37+96)&amp;")"</f>
        <v>b)</v>
      </c>
      <c r="AI37" s="4">
        <f ca="1">VLOOKUP(AG37,Daten!$A$4:$G$18,3,FALSE)</f>
        <v>13</v>
      </c>
      <c r="AJ37" s="23" t="s">
        <v>3</v>
      </c>
      <c r="AK37" s="30">
        <f ca="1">VLOOKUP(AG37,Daten!$A$4:$G$18,5,FALSE)</f>
        <v>2</v>
      </c>
      <c r="AL37" s="30"/>
      <c r="AM37" s="4">
        <f ca="1">VLOOKUP(AG37,Daten!$A$4:$G$18,6,FALSE)</f>
        <v>3</v>
      </c>
      <c r="AN37" s="18"/>
      <c r="AO37" s="3"/>
      <c r="AP37" s="18"/>
      <c r="AQ37" s="3"/>
      <c r="AR37" s="18"/>
      <c r="AS37" s="3"/>
    </row>
    <row r="38" spans="1:45" x14ac:dyDescent="0.35">
      <c r="A38" s="6">
        <f>A37</f>
        <v>1</v>
      </c>
      <c r="B38" s="24"/>
      <c r="C38" s="3">
        <f ca="1">VLOOKUP(A37,Daten!$A$4:$G$18,4,FALSE)</f>
        <v>2</v>
      </c>
      <c r="D38" s="23"/>
      <c r="E38" s="3"/>
      <c r="F38" s="18"/>
      <c r="J38" s="6">
        <f>J37</f>
        <v>2</v>
      </c>
      <c r="K38" s="24"/>
      <c r="L38" s="3">
        <f ca="1">VLOOKUP(J37,Daten!$A$4:$G$18,4,FALSE)</f>
        <v>5</v>
      </c>
      <c r="M38" s="23"/>
      <c r="N38" s="3"/>
      <c r="O38" s="18"/>
      <c r="P38" s="18"/>
      <c r="Q38" s="18"/>
      <c r="R38" s="18"/>
      <c r="S38" s="18"/>
      <c r="T38" s="6">
        <f>T37</f>
        <v>1</v>
      </c>
      <c r="U38" s="24"/>
      <c r="V38" s="3">
        <f ca="1">VLOOKUP(T37,Daten!$A$4:$G$18,4,FALSE)</f>
        <v>2</v>
      </c>
      <c r="W38" s="23"/>
      <c r="X38" s="30"/>
      <c r="Y38" s="30"/>
      <c r="Z38" s="3">
        <f ca="1">VLOOKUP(T37,Daten!$A$4:$G$18,7,FALSE)</f>
        <v>2</v>
      </c>
      <c r="AA38" s="18"/>
      <c r="AB38" s="3"/>
      <c r="AC38" s="18"/>
      <c r="AD38" s="3"/>
      <c r="AE38" s="18"/>
      <c r="AF38" s="3"/>
      <c r="AG38" s="6">
        <f>AG37</f>
        <v>2</v>
      </c>
      <c r="AH38" s="24"/>
      <c r="AI38" s="3">
        <f ca="1">VLOOKUP(AG37,Daten!$A$4:$G$18,4,FALSE)</f>
        <v>5</v>
      </c>
      <c r="AJ38" s="23"/>
      <c r="AK38" s="30"/>
      <c r="AL38" s="30"/>
      <c r="AM38" s="3">
        <f ca="1">VLOOKUP(AG37,Daten!$A$4:$G$18,7,FALSE)</f>
        <v>5</v>
      </c>
      <c r="AN38" s="18"/>
      <c r="AO38" s="3"/>
      <c r="AP38" s="18"/>
      <c r="AQ38" s="3"/>
      <c r="AR38" s="18"/>
      <c r="AS38" s="3"/>
    </row>
    <row r="39" spans="1:45" ht="8.5" customHeight="1" x14ac:dyDescent="0.35">
      <c r="A39" s="6"/>
      <c r="B39" s="20"/>
      <c r="C39" s="3"/>
      <c r="D39" s="19"/>
      <c r="E39" s="3"/>
      <c r="F39" s="19"/>
      <c r="J39" s="6"/>
      <c r="K39" s="20"/>
      <c r="L39" s="3"/>
      <c r="M39" s="19"/>
      <c r="N39" s="3"/>
      <c r="O39" s="19"/>
      <c r="P39" s="19"/>
      <c r="Q39" s="19"/>
      <c r="R39" s="19"/>
      <c r="S39" s="19"/>
      <c r="T39" s="6"/>
      <c r="U39" s="20"/>
      <c r="V39" s="3"/>
      <c r="W39" s="19"/>
      <c r="X39" s="3"/>
      <c r="Y39" s="19"/>
      <c r="Z39" s="3"/>
      <c r="AA39" s="19"/>
      <c r="AB39" s="3"/>
      <c r="AC39" s="19"/>
      <c r="AD39" s="3"/>
      <c r="AE39" s="19"/>
      <c r="AF39" s="3"/>
      <c r="AG39" s="6"/>
      <c r="AH39" s="20"/>
      <c r="AI39" s="3"/>
      <c r="AJ39" s="19"/>
      <c r="AK39" s="3"/>
      <c r="AL39" s="19"/>
      <c r="AM39" s="3"/>
      <c r="AN39" s="19"/>
      <c r="AO39" s="3"/>
      <c r="AP39" s="19"/>
      <c r="AQ39" s="3"/>
      <c r="AR39" s="19"/>
      <c r="AS39" s="3"/>
    </row>
    <row r="40" spans="1:45" ht="15" thickBot="1" x14ac:dyDescent="0.4">
      <c r="A40" s="6">
        <f>A37+2</f>
        <v>3</v>
      </c>
      <c r="B40" s="24" t="str">
        <f>CHAR(A40+96)&amp;")"</f>
        <v>c)</v>
      </c>
      <c r="C40" s="4">
        <f ca="1">VLOOKUP(A40,Daten!$A$4:$G$18,3,FALSE)</f>
        <v>32</v>
      </c>
      <c r="D40" s="23" t="s">
        <v>3</v>
      </c>
      <c r="E40" s="3"/>
      <c r="F40" s="18"/>
      <c r="J40" s="6">
        <f>J37+2</f>
        <v>4</v>
      </c>
      <c r="K40" s="24" t="str">
        <f>CHAR(J40+96)&amp;")"</f>
        <v>d)</v>
      </c>
      <c r="L40" s="4">
        <f ca="1">VLOOKUP(J40,Daten!$A$4:$G$18,3,FALSE)</f>
        <v>30</v>
      </c>
      <c r="M40" s="23" t="s">
        <v>3</v>
      </c>
      <c r="N40" s="3"/>
      <c r="O40" s="18"/>
      <c r="P40" s="18"/>
      <c r="Q40" s="18"/>
      <c r="R40" s="18"/>
      <c r="S40" s="18"/>
      <c r="T40" s="6">
        <f>A40</f>
        <v>3</v>
      </c>
      <c r="U40" s="24" t="str">
        <f>CHAR(T40+96)&amp;")"</f>
        <v>c)</v>
      </c>
      <c r="V40" s="4">
        <f ca="1">VLOOKUP(T40,Daten!$A$4:$G$18,3,FALSE)</f>
        <v>32</v>
      </c>
      <c r="W40" s="23" t="s">
        <v>3</v>
      </c>
      <c r="X40" s="30">
        <f ca="1">VLOOKUP(T40,Daten!$A$4:$G$18,5,FALSE)</f>
        <v>6</v>
      </c>
      <c r="Y40" s="30"/>
      <c r="Z40" s="4">
        <f ca="1">VLOOKUP(T40,Daten!$A$4:$G$18,6,FALSE)</f>
        <v>2</v>
      </c>
      <c r="AA40" s="18"/>
      <c r="AB40" s="3"/>
      <c r="AC40" s="18"/>
      <c r="AD40" s="3"/>
      <c r="AE40" s="18"/>
      <c r="AF40" s="3"/>
      <c r="AG40" s="6">
        <f>J40</f>
        <v>4</v>
      </c>
      <c r="AH40" s="24" t="str">
        <f>CHAR(AG40+96)&amp;")"</f>
        <v>d)</v>
      </c>
      <c r="AI40" s="4">
        <f ca="1">VLOOKUP(AG40,Daten!$A$4:$G$18,3,FALSE)</f>
        <v>30</v>
      </c>
      <c r="AJ40" s="23" t="s">
        <v>3</v>
      </c>
      <c r="AK40" s="30">
        <f ca="1">VLOOKUP(AG40,Daten!$A$4:$G$18,5,FALSE)</f>
        <v>4</v>
      </c>
      <c r="AL40" s="30"/>
      <c r="AM40" s="4">
        <f ca="1">VLOOKUP(AG40,Daten!$A$4:$G$18,6,FALSE)</f>
        <v>2</v>
      </c>
      <c r="AN40" s="18"/>
      <c r="AO40" s="3"/>
      <c r="AP40" s="18"/>
      <c r="AQ40" s="3"/>
      <c r="AR40" s="18"/>
      <c r="AS40" s="3"/>
    </row>
    <row r="41" spans="1:45" x14ac:dyDescent="0.35">
      <c r="A41" s="6">
        <f>A40</f>
        <v>3</v>
      </c>
      <c r="B41" s="24"/>
      <c r="C41" s="3">
        <f ca="1">VLOOKUP(A40,Daten!$A$4:$G$18,4,FALSE)</f>
        <v>5</v>
      </c>
      <c r="D41" s="23"/>
      <c r="E41" s="3"/>
      <c r="F41" s="18"/>
      <c r="J41" s="6">
        <f>J40</f>
        <v>4</v>
      </c>
      <c r="K41" s="24"/>
      <c r="L41" s="3">
        <f ca="1">VLOOKUP(J40,Daten!$A$4:$G$18,4,FALSE)</f>
        <v>7</v>
      </c>
      <c r="M41" s="23"/>
      <c r="N41" s="3"/>
      <c r="O41" s="18"/>
      <c r="P41" s="18"/>
      <c r="Q41" s="18"/>
      <c r="R41" s="18"/>
      <c r="S41" s="18"/>
      <c r="T41" s="6">
        <f>T40</f>
        <v>3</v>
      </c>
      <c r="U41" s="24"/>
      <c r="V41" s="3">
        <f ca="1">VLOOKUP(T40,Daten!$A$4:$G$18,4,FALSE)</f>
        <v>5</v>
      </c>
      <c r="W41" s="23"/>
      <c r="X41" s="30"/>
      <c r="Y41" s="30"/>
      <c r="Z41" s="3">
        <f ca="1">VLOOKUP(T40,Daten!$A$4:$G$18,7,FALSE)</f>
        <v>5</v>
      </c>
      <c r="AA41" s="18"/>
      <c r="AB41" s="3"/>
      <c r="AC41" s="18"/>
      <c r="AD41" s="3"/>
      <c r="AE41" s="18"/>
      <c r="AF41" s="3"/>
      <c r="AG41" s="6">
        <f>AG40</f>
        <v>4</v>
      </c>
      <c r="AH41" s="24"/>
      <c r="AI41" s="3">
        <f ca="1">VLOOKUP(AG40,Daten!$A$4:$G$18,4,FALSE)</f>
        <v>7</v>
      </c>
      <c r="AJ41" s="23"/>
      <c r="AK41" s="30"/>
      <c r="AL41" s="30"/>
      <c r="AM41" s="3">
        <f ca="1">VLOOKUP(AG40,Daten!$A$4:$G$18,7,FALSE)</f>
        <v>7</v>
      </c>
      <c r="AN41" s="18"/>
      <c r="AO41" s="3"/>
      <c r="AP41" s="18"/>
      <c r="AQ41" s="3"/>
      <c r="AR41" s="18"/>
      <c r="AS41" s="3"/>
    </row>
    <row r="42" spans="1:45" ht="7.5" customHeight="1" x14ac:dyDescent="0.35"/>
    <row r="43" spans="1:45" x14ac:dyDescent="0.35">
      <c r="A43" s="1" t="s">
        <v>21</v>
      </c>
      <c r="B43" s="20"/>
      <c r="C43" s="3"/>
      <c r="D43" s="19"/>
      <c r="E43" s="3"/>
      <c r="F43" s="19"/>
      <c r="J43" s="6"/>
      <c r="K43" s="20"/>
      <c r="L43" s="3"/>
      <c r="M43" s="19"/>
      <c r="N43" s="3"/>
      <c r="O43" s="19"/>
      <c r="P43" s="19"/>
      <c r="Q43" s="19"/>
      <c r="R43" s="19"/>
      <c r="S43" s="19"/>
      <c r="T43" s="1" t="str">
        <f>A43</f>
        <v>Aufgabe 6: Schreibe als Bruch</v>
      </c>
      <c r="U43" s="20"/>
      <c r="V43" s="3"/>
      <c r="W43" s="19"/>
      <c r="X43" s="3"/>
      <c r="Y43" s="19"/>
      <c r="Z43" s="3"/>
      <c r="AA43" s="19"/>
      <c r="AB43" s="3"/>
      <c r="AC43" s="19"/>
      <c r="AD43" s="3"/>
      <c r="AE43" s="19"/>
      <c r="AF43" s="3"/>
      <c r="AG43" s="6"/>
      <c r="AH43" s="20"/>
      <c r="AI43" s="3"/>
      <c r="AJ43" s="19"/>
      <c r="AK43" s="3"/>
      <c r="AL43" s="19"/>
      <c r="AM43" s="3"/>
      <c r="AN43" s="19"/>
      <c r="AO43" s="3"/>
      <c r="AP43" s="19"/>
      <c r="AQ43" s="3"/>
      <c r="AR43" s="19"/>
      <c r="AS43" s="3"/>
    </row>
    <row r="44" spans="1:45" ht="7.5" customHeight="1" x14ac:dyDescent="0.35"/>
    <row r="45" spans="1:45" ht="15" thickBot="1" x14ac:dyDescent="0.4">
      <c r="A45" s="6">
        <v>1</v>
      </c>
      <c r="B45" s="24" t="str">
        <f>CHAR(A45+96)&amp;")"</f>
        <v>a)</v>
      </c>
      <c r="C45" s="3"/>
      <c r="D45" s="23">
        <f ca="1">VLOOKUP(A45+4,Daten!$A$4:$G$18,5,FALSE)</f>
        <v>6</v>
      </c>
      <c r="E45" s="4">
        <f ca="1">VLOOKUP(A45+4,Daten!$A$4:$G$18,6,FALSE)</f>
        <v>2</v>
      </c>
      <c r="F45" s="23" t="s">
        <v>3</v>
      </c>
      <c r="J45" s="6">
        <v>2</v>
      </c>
      <c r="K45" s="24" t="str">
        <f>CHAR(J45+96)&amp;")"</f>
        <v>b)</v>
      </c>
      <c r="L45" s="3"/>
      <c r="M45" s="23">
        <f ca="1">VLOOKUP(J45+4,Daten!$A$4:$G$18,5,FALSE)</f>
        <v>7</v>
      </c>
      <c r="N45" s="4">
        <f ca="1">VLOOKUP(J45+4,Daten!$A$4:$G$18,6,FALSE)</f>
        <v>1</v>
      </c>
      <c r="O45" s="23" t="s">
        <v>3</v>
      </c>
      <c r="P45" s="19"/>
      <c r="Q45" s="19"/>
      <c r="R45" s="19"/>
      <c r="S45" s="19"/>
      <c r="T45" s="6">
        <f>A45</f>
        <v>1</v>
      </c>
      <c r="U45" s="24" t="str">
        <f>CHAR(T45+96)&amp;")"</f>
        <v>a)</v>
      </c>
      <c r="V45" s="23">
        <f ca="1">VLOOKUP(T45+4,Daten!$A$4:$G$18,5,FALSE)</f>
        <v>6</v>
      </c>
      <c r="W45" s="25">
        <f ca="1">VLOOKUP(T45+4,Daten!$A$4:$G$18,6,FALSE)</f>
        <v>2</v>
      </c>
      <c r="X45" s="25"/>
      <c r="Y45" s="23" t="s">
        <v>3</v>
      </c>
      <c r="Z45" s="4">
        <f ca="1">VLOOKUP(T45+4,Daten!$A$4:$G$18,3,FALSE)</f>
        <v>26</v>
      </c>
      <c r="AA45" s="19"/>
      <c r="AB45" s="3"/>
      <c r="AC45" s="19"/>
      <c r="AD45" s="3"/>
      <c r="AE45" s="19"/>
      <c r="AF45" s="3"/>
      <c r="AG45" s="6">
        <f>J45</f>
        <v>2</v>
      </c>
      <c r="AH45" s="24" t="str">
        <f>CHAR(AG45+96)&amp;")"</f>
        <v>b)</v>
      </c>
      <c r="AI45" s="23">
        <f ca="1">VLOOKUP(AG45+4,Daten!$A$4:$G$18,5,FALSE)</f>
        <v>7</v>
      </c>
      <c r="AJ45" s="25">
        <f ca="1">VLOOKUP(AG45+4,Daten!$A$4:$G$18,6,FALSE)</f>
        <v>1</v>
      </c>
      <c r="AK45" s="25"/>
      <c r="AL45" s="23" t="s">
        <v>3</v>
      </c>
      <c r="AM45" s="4">
        <f ca="1">VLOOKUP(AG45+4,Daten!$A$4:$G$18,3,FALSE)</f>
        <v>15</v>
      </c>
      <c r="AN45" s="19"/>
      <c r="AO45" s="3"/>
      <c r="AP45" s="19"/>
      <c r="AQ45" s="3"/>
      <c r="AR45" s="19"/>
      <c r="AS45" s="3"/>
    </row>
    <row r="46" spans="1:45" x14ac:dyDescent="0.35">
      <c r="A46" s="6">
        <f>A45</f>
        <v>1</v>
      </c>
      <c r="B46" s="24"/>
      <c r="C46" s="3"/>
      <c r="D46" s="23"/>
      <c r="E46" s="3">
        <f ca="1">VLOOKUP(A45+4,Daten!$A$4:$G$18,7,FALSE)</f>
        <v>4</v>
      </c>
      <c r="F46" s="23"/>
      <c r="J46" s="6">
        <f>J45</f>
        <v>2</v>
      </c>
      <c r="K46" s="24"/>
      <c r="L46" s="3"/>
      <c r="M46" s="23"/>
      <c r="N46" s="3">
        <f ca="1">VLOOKUP(J45+4,Daten!$A$4:$G$18,7,FALSE)</f>
        <v>2</v>
      </c>
      <c r="O46" s="23"/>
      <c r="P46" s="19"/>
      <c r="Q46" s="19"/>
      <c r="R46" s="19"/>
      <c r="S46" s="19"/>
      <c r="T46" s="6">
        <f>T45</f>
        <v>1</v>
      </c>
      <c r="U46" s="24"/>
      <c r="V46" s="23"/>
      <c r="W46" s="26">
        <f ca="1">VLOOKUP(T45+4,Daten!$A$4:$G$18,7,FALSE)</f>
        <v>4</v>
      </c>
      <c r="X46" s="26"/>
      <c r="Y46" s="23"/>
      <c r="Z46" s="3">
        <f ca="1">VLOOKUP(T45+4,Daten!$A$4:$G$18,4,FALSE)</f>
        <v>4</v>
      </c>
      <c r="AA46" s="19"/>
      <c r="AB46" s="3"/>
      <c r="AC46" s="19"/>
      <c r="AD46" s="3"/>
      <c r="AE46" s="19"/>
      <c r="AF46" s="3"/>
      <c r="AG46" s="6">
        <f>AG45</f>
        <v>2</v>
      </c>
      <c r="AH46" s="24"/>
      <c r="AI46" s="23"/>
      <c r="AJ46" s="26">
        <f ca="1">VLOOKUP(AG45+4,Daten!$A$4:$G$18,7,FALSE)</f>
        <v>2</v>
      </c>
      <c r="AK46" s="26"/>
      <c r="AL46" s="23"/>
      <c r="AM46" s="3">
        <f ca="1">VLOOKUP(AG45+4,Daten!$A$4:$G$18,4,FALSE)</f>
        <v>2</v>
      </c>
      <c r="AN46" s="19"/>
      <c r="AO46" s="3"/>
      <c r="AP46" s="19"/>
      <c r="AQ46" s="3"/>
      <c r="AR46" s="19"/>
      <c r="AS46" s="3"/>
    </row>
    <row r="47" spans="1:45" ht="8.5" customHeight="1" x14ac:dyDescent="0.35">
      <c r="A47" s="6"/>
      <c r="B47" s="20"/>
      <c r="C47" s="3"/>
      <c r="D47" s="19"/>
      <c r="E47" s="3"/>
      <c r="F47" s="19"/>
      <c r="J47" s="6"/>
      <c r="K47" s="20"/>
      <c r="L47" s="3"/>
      <c r="M47" s="19"/>
      <c r="N47" s="3"/>
      <c r="O47" s="19"/>
      <c r="P47" s="19"/>
      <c r="Q47" s="19"/>
      <c r="R47" s="19"/>
      <c r="S47" s="19"/>
      <c r="T47" s="6"/>
      <c r="U47" s="20"/>
      <c r="V47" s="3"/>
      <c r="W47" s="19"/>
      <c r="X47" s="3"/>
      <c r="Y47" s="19"/>
      <c r="Z47" s="3"/>
      <c r="AA47" s="19"/>
      <c r="AB47" s="3"/>
      <c r="AC47" s="19"/>
      <c r="AD47" s="3"/>
      <c r="AE47" s="19"/>
      <c r="AF47" s="3"/>
      <c r="AG47" s="6"/>
      <c r="AH47" s="20"/>
      <c r="AI47" s="3"/>
      <c r="AJ47" s="19"/>
      <c r="AK47" s="3"/>
      <c r="AL47" s="19"/>
      <c r="AM47" s="3"/>
      <c r="AN47" s="19"/>
      <c r="AO47" s="3"/>
      <c r="AP47" s="19"/>
      <c r="AQ47" s="3"/>
      <c r="AR47" s="19"/>
      <c r="AS47" s="3"/>
    </row>
    <row r="48" spans="1:45" ht="15" thickBot="1" x14ac:dyDescent="0.4">
      <c r="A48" s="6">
        <f>A45+2</f>
        <v>3</v>
      </c>
      <c r="B48" s="24" t="str">
        <f>CHAR(A48+96)&amp;")"</f>
        <v>c)</v>
      </c>
      <c r="C48" s="3"/>
      <c r="D48" s="23">
        <f ca="1">VLOOKUP(A48+4,Daten!$A$4:$G$18,5,FALSE)</f>
        <v>9</v>
      </c>
      <c r="E48" s="4">
        <f ca="1">VLOOKUP(A48+4,Daten!$A$4:$G$18,6,FALSE)</f>
        <v>4</v>
      </c>
      <c r="F48" s="23" t="s">
        <v>3</v>
      </c>
      <c r="J48" s="6">
        <f>J45+2</f>
        <v>4</v>
      </c>
      <c r="K48" s="24" t="str">
        <f>CHAR(J48+96)&amp;")"</f>
        <v>d)</v>
      </c>
      <c r="L48" s="3"/>
      <c r="M48" s="23">
        <f ca="1">VLOOKUP(J48+4,Daten!$A$4:$G$18,5,FALSE)</f>
        <v>10</v>
      </c>
      <c r="N48" s="4">
        <f ca="1">VLOOKUP(J48+4,Daten!$A$4:$G$18,6,FALSE)</f>
        <v>9</v>
      </c>
      <c r="O48" s="23" t="s">
        <v>3</v>
      </c>
      <c r="P48" s="19"/>
      <c r="Q48" s="19"/>
      <c r="R48" s="19"/>
      <c r="S48" s="19"/>
      <c r="T48" s="6">
        <f>A48</f>
        <v>3</v>
      </c>
      <c r="U48" s="24" t="str">
        <f>CHAR(T48+96)&amp;")"</f>
        <v>c)</v>
      </c>
      <c r="V48" s="23">
        <f ca="1">VLOOKUP(T48+4,Daten!$A$4:$G$18,5,FALSE)</f>
        <v>9</v>
      </c>
      <c r="W48" s="25">
        <f ca="1">VLOOKUP(T48+4,Daten!$A$4:$G$18,6,FALSE)</f>
        <v>4</v>
      </c>
      <c r="X48" s="25"/>
      <c r="Y48" s="23" t="s">
        <v>3</v>
      </c>
      <c r="Z48" s="4">
        <f ca="1">VLOOKUP(T48+4,Daten!$A$4:$G$18,3,FALSE)</f>
        <v>49</v>
      </c>
      <c r="AA48" s="19"/>
      <c r="AB48" s="3"/>
      <c r="AC48" s="19"/>
      <c r="AD48" s="3"/>
      <c r="AE48" s="19"/>
      <c r="AF48" s="3"/>
      <c r="AG48" s="6">
        <f>J48</f>
        <v>4</v>
      </c>
      <c r="AH48" s="24" t="str">
        <f>CHAR(AG48+96)&amp;")"</f>
        <v>d)</v>
      </c>
      <c r="AI48" s="23">
        <f ca="1">VLOOKUP(AG48+4,Daten!$A$4:$G$18,5,FALSE)</f>
        <v>10</v>
      </c>
      <c r="AJ48" s="25">
        <f ca="1">VLOOKUP(AG48+4,Daten!$A$4:$G$18,6,FALSE)</f>
        <v>9</v>
      </c>
      <c r="AK48" s="25"/>
      <c r="AL48" s="23" t="s">
        <v>3</v>
      </c>
      <c r="AM48" s="4">
        <f ca="1">VLOOKUP(AG48+4,Daten!$A$4:$G$18,3,FALSE)</f>
        <v>109</v>
      </c>
      <c r="AN48" s="19"/>
      <c r="AO48" s="3"/>
      <c r="AP48" s="19"/>
      <c r="AQ48" s="3"/>
      <c r="AR48" s="19"/>
      <c r="AS48" s="3"/>
    </row>
    <row r="49" spans="1:45" x14ac:dyDescent="0.35">
      <c r="A49" s="6">
        <f>A48</f>
        <v>3</v>
      </c>
      <c r="B49" s="24"/>
      <c r="C49" s="3"/>
      <c r="D49" s="23"/>
      <c r="E49" s="3">
        <f ca="1">VLOOKUP(A48+4,Daten!$A$4:$G$18,7,FALSE)</f>
        <v>5</v>
      </c>
      <c r="F49" s="23"/>
      <c r="J49" s="6">
        <f>J48</f>
        <v>4</v>
      </c>
      <c r="K49" s="24"/>
      <c r="L49" s="3"/>
      <c r="M49" s="23"/>
      <c r="N49" s="3">
        <f ca="1">VLOOKUP(J48+4,Daten!$A$4:$G$18,7,FALSE)</f>
        <v>10</v>
      </c>
      <c r="O49" s="23"/>
      <c r="P49" s="19"/>
      <c r="Q49" s="19"/>
      <c r="R49" s="19"/>
      <c r="S49" s="19"/>
      <c r="T49" s="6">
        <f>T48</f>
        <v>3</v>
      </c>
      <c r="U49" s="24"/>
      <c r="V49" s="23"/>
      <c r="W49" s="26">
        <f ca="1">VLOOKUP(T48+4,Daten!$A$4:$G$18,7,FALSE)</f>
        <v>5</v>
      </c>
      <c r="X49" s="26"/>
      <c r="Y49" s="23"/>
      <c r="Z49" s="3">
        <f ca="1">VLOOKUP(T48+4,Daten!$A$4:$G$18,4,FALSE)</f>
        <v>5</v>
      </c>
      <c r="AA49" s="19"/>
      <c r="AB49" s="3"/>
      <c r="AC49" s="19"/>
      <c r="AD49" s="3"/>
      <c r="AE49" s="19"/>
      <c r="AF49" s="3"/>
      <c r="AG49" s="6">
        <f>AG48</f>
        <v>4</v>
      </c>
      <c r="AH49" s="24"/>
      <c r="AI49" s="23"/>
      <c r="AJ49" s="26">
        <f ca="1">VLOOKUP(AG48+4,Daten!$A$4:$G$18,7,FALSE)</f>
        <v>10</v>
      </c>
      <c r="AK49" s="26"/>
      <c r="AL49" s="23"/>
      <c r="AM49" s="3">
        <f ca="1">VLOOKUP(AG48+4,Daten!$A$4:$G$18,4,FALSE)</f>
        <v>10</v>
      </c>
      <c r="AN49" s="19"/>
      <c r="AO49" s="3"/>
      <c r="AP49" s="19"/>
      <c r="AQ49" s="3"/>
      <c r="AR49" s="19"/>
      <c r="AS49" s="3"/>
    </row>
    <row r="50" spans="1:45" ht="7" customHeight="1" thickBot="1" x14ac:dyDescent="0.4">
      <c r="A50" s="11"/>
      <c r="B50" s="11"/>
      <c r="C50" s="11"/>
      <c r="D50" s="11"/>
      <c r="E50" s="12"/>
      <c r="F50" s="12"/>
      <c r="G50" s="11"/>
      <c r="H50" s="11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45" ht="15.5" x14ac:dyDescent="0.35">
      <c r="B51" s="8"/>
      <c r="E51" s="14"/>
      <c r="F51" s="14"/>
      <c r="I51" s="15"/>
    </row>
    <row r="52" spans="1:45" x14ac:dyDescent="0.35">
      <c r="B52" s="9" t="s">
        <v>13</v>
      </c>
      <c r="E52" s="14"/>
      <c r="F52" s="14"/>
      <c r="I52" s="15"/>
      <c r="M52" s="10"/>
      <c r="O52" s="16"/>
      <c r="P52" s="16"/>
      <c r="Q52" s="16"/>
      <c r="R52" s="16"/>
      <c r="S52" s="16"/>
    </row>
    <row r="55" spans="1:45" ht="26" customHeight="1" x14ac:dyDescent="0.35"/>
    <row r="57" spans="1:45" ht="15.5" x14ac:dyDescent="0.35">
      <c r="A57" s="28" t="s">
        <v>12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</sheetData>
  <mergeCells count="194">
    <mergeCell ref="AH37:AH38"/>
    <mergeCell ref="AJ37:AJ38"/>
    <mergeCell ref="AK37:AL38"/>
    <mergeCell ref="B40:B41"/>
    <mergeCell ref="D40:D41"/>
    <mergeCell ref="K40:K41"/>
    <mergeCell ref="M40:M41"/>
    <mergeCell ref="U40:U41"/>
    <mergeCell ref="W40:W41"/>
    <mergeCell ref="X40:Y41"/>
    <mergeCell ref="AH40:AH41"/>
    <mergeCell ref="AJ40:AJ41"/>
    <mergeCell ref="AK40:AL41"/>
    <mergeCell ref="AE32:AE33"/>
    <mergeCell ref="B29:B30"/>
    <mergeCell ref="K29:K30"/>
    <mergeCell ref="U29:U30"/>
    <mergeCell ref="AE29:AE30"/>
    <mergeCell ref="AH29:AH30"/>
    <mergeCell ref="U24:U25"/>
    <mergeCell ref="B24:B25"/>
    <mergeCell ref="K24:K25"/>
    <mergeCell ref="AH24:AH25"/>
    <mergeCell ref="O29:O30"/>
    <mergeCell ref="D29:D30"/>
    <mergeCell ref="F29:F30"/>
    <mergeCell ref="W29:W30"/>
    <mergeCell ref="Y29:Y30"/>
    <mergeCell ref="AA29:AA30"/>
    <mergeCell ref="AC29:AC30"/>
    <mergeCell ref="B13:B14"/>
    <mergeCell ref="K13:K14"/>
    <mergeCell ref="U13:U14"/>
    <mergeCell ref="AH13:AH14"/>
    <mergeCell ref="AC13:AC14"/>
    <mergeCell ref="W16:W17"/>
    <mergeCell ref="Y16:Y17"/>
    <mergeCell ref="AA16:AA17"/>
    <mergeCell ref="AC16:AC17"/>
    <mergeCell ref="AA13:AA14"/>
    <mergeCell ref="B8:B9"/>
    <mergeCell ref="K8:K9"/>
    <mergeCell ref="AJ32:AJ33"/>
    <mergeCell ref="AL32:AL33"/>
    <mergeCell ref="AN32:AN33"/>
    <mergeCell ref="AJ21:AJ22"/>
    <mergeCell ref="AL21:AL22"/>
    <mergeCell ref="AN21:AN22"/>
    <mergeCell ref="O32:O33"/>
    <mergeCell ref="AE13:AE14"/>
    <mergeCell ref="D24:D25"/>
    <mergeCell ref="F24:F25"/>
    <mergeCell ref="B16:B17"/>
    <mergeCell ref="K16:K17"/>
    <mergeCell ref="AJ29:AJ30"/>
    <mergeCell ref="AL29:AL30"/>
    <mergeCell ref="AN29:AN30"/>
    <mergeCell ref="U21:U22"/>
    <mergeCell ref="AE21:AE22"/>
    <mergeCell ref="AH21:AH22"/>
    <mergeCell ref="AE24:AE25"/>
    <mergeCell ref="M32:M33"/>
    <mergeCell ref="U16:U17"/>
    <mergeCell ref="AE16:AE17"/>
    <mergeCell ref="AJ24:AJ25"/>
    <mergeCell ref="AL24:AL25"/>
    <mergeCell ref="AN24:AN25"/>
    <mergeCell ref="AP24:AP25"/>
    <mergeCell ref="AJ16:AJ17"/>
    <mergeCell ref="AL16:AL17"/>
    <mergeCell ref="AN16:AN17"/>
    <mergeCell ref="AP16:AP17"/>
    <mergeCell ref="U5:U6"/>
    <mergeCell ref="AH5:AH6"/>
    <mergeCell ref="AH16:AH17"/>
    <mergeCell ref="AH8:AH9"/>
    <mergeCell ref="AR29:AR30"/>
    <mergeCell ref="A1:S1"/>
    <mergeCell ref="B21:B22"/>
    <mergeCell ref="K21:K22"/>
    <mergeCell ref="O8:O9"/>
    <mergeCell ref="O13:O14"/>
    <mergeCell ref="O16:O17"/>
    <mergeCell ref="O21:O22"/>
    <mergeCell ref="M5:M6"/>
    <mergeCell ref="O5:O6"/>
    <mergeCell ref="M8:M9"/>
    <mergeCell ref="D21:D22"/>
    <mergeCell ref="F21:F22"/>
    <mergeCell ref="B5:B6"/>
    <mergeCell ref="K5:K6"/>
    <mergeCell ref="AP29:AP30"/>
    <mergeCell ref="AL5:AL6"/>
    <mergeCell ref="AN5:AN6"/>
    <mergeCell ref="AJ8:AJ9"/>
    <mergeCell ref="AL8:AL9"/>
    <mergeCell ref="AN8:AN9"/>
    <mergeCell ref="AP8:AP9"/>
    <mergeCell ref="AP5:AP6"/>
    <mergeCell ref="AP21:AP22"/>
    <mergeCell ref="A57:S57"/>
    <mergeCell ref="W32:W33"/>
    <mergeCell ref="Y32:Y33"/>
    <mergeCell ref="AA32:AA33"/>
    <mergeCell ref="AC32:AC33"/>
    <mergeCell ref="U32:U33"/>
    <mergeCell ref="D32:D33"/>
    <mergeCell ref="F32:F33"/>
    <mergeCell ref="B32:B33"/>
    <mergeCell ref="K32:K33"/>
    <mergeCell ref="B37:B38"/>
    <mergeCell ref="D37:D38"/>
    <mergeCell ref="U37:U38"/>
    <mergeCell ref="W37:W38"/>
    <mergeCell ref="X37:Y38"/>
    <mergeCell ref="K37:K38"/>
    <mergeCell ref="B45:B46"/>
    <mergeCell ref="D45:D46"/>
    <mergeCell ref="F45:F46"/>
    <mergeCell ref="U45:U46"/>
    <mergeCell ref="V45:V46"/>
    <mergeCell ref="Y45:Y46"/>
    <mergeCell ref="W45:X45"/>
    <mergeCell ref="M37:M38"/>
    <mergeCell ref="AU6:AV6"/>
    <mergeCell ref="AJ5:AJ6"/>
    <mergeCell ref="AU5:AV5"/>
    <mergeCell ref="D16:D17"/>
    <mergeCell ref="F16:F17"/>
    <mergeCell ref="D5:D6"/>
    <mergeCell ref="F5:F6"/>
    <mergeCell ref="W5:W6"/>
    <mergeCell ref="Y5:Y6"/>
    <mergeCell ref="AA5:AA6"/>
    <mergeCell ref="AR13:AR14"/>
    <mergeCell ref="M13:M14"/>
    <mergeCell ref="AJ13:AJ14"/>
    <mergeCell ref="AL13:AL14"/>
    <mergeCell ref="AN13:AN14"/>
    <mergeCell ref="AP13:AP14"/>
    <mergeCell ref="W8:W9"/>
    <mergeCell ref="Y8:Y9"/>
    <mergeCell ref="AA8:AA9"/>
    <mergeCell ref="AR16:AR17"/>
    <mergeCell ref="M16:M17"/>
    <mergeCell ref="AR32:AR33"/>
    <mergeCell ref="AH32:AH33"/>
    <mergeCell ref="D8:D9"/>
    <mergeCell ref="F8:F9"/>
    <mergeCell ref="U8:U9"/>
    <mergeCell ref="W21:W22"/>
    <mergeCell ref="Y21:Y22"/>
    <mergeCell ref="AA21:AA22"/>
    <mergeCell ref="AC21:AC22"/>
    <mergeCell ref="D13:D14"/>
    <mergeCell ref="F13:F14"/>
    <mergeCell ref="W13:W14"/>
    <mergeCell ref="Y13:Y14"/>
    <mergeCell ref="AP32:AP33"/>
    <mergeCell ref="AR21:AR22"/>
    <mergeCell ref="AR24:AR25"/>
    <mergeCell ref="M21:M22"/>
    <mergeCell ref="M24:M25"/>
    <mergeCell ref="M29:M30"/>
    <mergeCell ref="W24:W25"/>
    <mergeCell ref="Y24:Y25"/>
    <mergeCell ref="AA24:AA25"/>
    <mergeCell ref="AC24:AC25"/>
    <mergeCell ref="O24:O25"/>
    <mergeCell ref="W46:X46"/>
    <mergeCell ref="AH45:AH46"/>
    <mergeCell ref="AI45:AI46"/>
    <mergeCell ref="AJ45:AK45"/>
    <mergeCell ref="AL45:AL46"/>
    <mergeCell ref="AJ46:AK46"/>
    <mergeCell ref="K45:K46"/>
    <mergeCell ref="M45:M46"/>
    <mergeCell ref="O45:O46"/>
    <mergeCell ref="Y48:Y49"/>
    <mergeCell ref="AH48:AH49"/>
    <mergeCell ref="AI48:AI49"/>
    <mergeCell ref="AJ48:AK48"/>
    <mergeCell ref="AL48:AL49"/>
    <mergeCell ref="W49:X49"/>
    <mergeCell ref="AJ49:AK49"/>
    <mergeCell ref="B48:B49"/>
    <mergeCell ref="D48:D49"/>
    <mergeCell ref="F48:F49"/>
    <mergeCell ref="K48:K49"/>
    <mergeCell ref="M48:M49"/>
    <mergeCell ref="O48:O49"/>
    <mergeCell ref="U48:U49"/>
    <mergeCell ref="V48:V49"/>
    <mergeCell ref="W48:X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0"/>
  <sheetViews>
    <sheetView topLeftCell="J1" zoomScaleNormal="100" workbookViewId="0">
      <selection activeCell="L2" sqref="L2"/>
    </sheetView>
  </sheetViews>
  <sheetFormatPr baseColWidth="10" defaultRowHeight="14.5" x14ac:dyDescent="0.35"/>
  <sheetData>
    <row r="1" spans="1:24" x14ac:dyDescent="0.35">
      <c r="A1">
        <f ca="1">_xlfn.RANK.EQ(B1,$B$1:$B$40)</f>
        <v>9</v>
      </c>
      <c r="B1">
        <f t="shared" ref="B1:B10" ca="1" si="0">RAND()</f>
        <v>0.77828512936052907</v>
      </c>
      <c r="C1">
        <f t="shared" ref="C1:C30" ca="1" si="1">ROUND(RAND()*8+1.5,0)</f>
        <v>4</v>
      </c>
      <c r="D1">
        <f t="shared" ref="D1:D8" ca="1" si="2">IF(C1=W1,C1+1,W1)</f>
        <v>6</v>
      </c>
      <c r="E1">
        <f t="shared" ref="E1:E20" ca="1" si="3">ROUND(RAND()*8+1.5,0)</f>
        <v>3</v>
      </c>
      <c r="F1">
        <f t="shared" ref="F1:F8" ca="1" si="4">IF(E1=X1,E1+1,X1)</f>
        <v>2</v>
      </c>
      <c r="G1" t="s">
        <v>5</v>
      </c>
      <c r="H1">
        <f ca="1">C1*E1</f>
        <v>12</v>
      </c>
      <c r="I1">
        <f ca="1">D1*F1</f>
        <v>12</v>
      </c>
      <c r="J1" t="s">
        <v>3</v>
      </c>
      <c r="K1">
        <f ca="1">IF(U1&gt;1,H1/U1,"")</f>
        <v>1</v>
      </c>
      <c r="L1">
        <f ca="1">IF(U1&gt;1,I1/U1,"")</f>
        <v>1</v>
      </c>
      <c r="M1" t="str">
        <f>""</f>
        <v/>
      </c>
      <c r="N1" t="str">
        <f>""</f>
        <v/>
      </c>
      <c r="O1" t="str">
        <f>""</f>
        <v/>
      </c>
      <c r="P1" t="str">
        <f>""</f>
        <v/>
      </c>
      <c r="Q1" t="str">
        <f>""</f>
        <v/>
      </c>
      <c r="R1" t="str">
        <f>""</f>
        <v/>
      </c>
      <c r="S1" t="str">
        <f>""</f>
        <v/>
      </c>
      <c r="T1" t="str">
        <f>""</f>
        <v/>
      </c>
      <c r="U1">
        <f t="shared" ref="U1:U8" ca="1" si="5">IF(N1="",GCD(ABS(H1),ABS(I1)),IF(N1=0,1,GCD(ABS(N1),ABS(O1))))</f>
        <v>12</v>
      </c>
      <c r="W1">
        <f t="shared" ref="W1:X16" ca="1" si="6">ROUND(RAND()*8+1.5,0)</f>
        <v>6</v>
      </c>
      <c r="X1">
        <f t="shared" ca="1" si="6"/>
        <v>2</v>
      </c>
    </row>
    <row r="2" spans="1:24" x14ac:dyDescent="0.35">
      <c r="A2">
        <f t="shared" ref="A2:A40" ca="1" si="7">_xlfn.RANK.EQ(B2,$B$1:$B$40)</f>
        <v>20</v>
      </c>
      <c r="B2">
        <f t="shared" ca="1" si="0"/>
        <v>0.49055108341218046</v>
      </c>
      <c r="C2">
        <f t="shared" ca="1" si="1"/>
        <v>5</v>
      </c>
      <c r="D2">
        <f t="shared" ca="1" si="2"/>
        <v>3</v>
      </c>
      <c r="E2">
        <f t="shared" ca="1" si="3"/>
        <v>7</v>
      </c>
      <c r="F2">
        <f t="shared" ca="1" si="4"/>
        <v>8</v>
      </c>
      <c r="G2" t="s">
        <v>5</v>
      </c>
      <c r="H2">
        <f t="shared" ref="H2:H8" ca="1" si="8">C2*E2</f>
        <v>35</v>
      </c>
      <c r="I2">
        <f t="shared" ref="I2:I8" ca="1" si="9">D2*F2</f>
        <v>24</v>
      </c>
      <c r="J2" t="s">
        <v>3</v>
      </c>
      <c r="K2" t="str">
        <f t="shared" ref="K2:K8" ca="1" si="10">IF(U2&gt;1,H2/U2,"")</f>
        <v/>
      </c>
      <c r="L2" t="str">
        <f t="shared" ref="L2:L8" ca="1" si="11">IF(U2&gt;1,I2/U2,"")</f>
        <v/>
      </c>
      <c r="M2" t="str">
        <f>""</f>
        <v/>
      </c>
      <c r="N2" t="str">
        <f>""</f>
        <v/>
      </c>
      <c r="O2" t="str">
        <f>""</f>
        <v/>
      </c>
      <c r="P2" t="str">
        <f>""</f>
        <v/>
      </c>
      <c r="Q2" t="str">
        <f>""</f>
        <v/>
      </c>
      <c r="R2" t="str">
        <f>""</f>
        <v/>
      </c>
      <c r="S2" t="str">
        <f>""</f>
        <v/>
      </c>
      <c r="T2" t="str">
        <f>""</f>
        <v/>
      </c>
      <c r="U2">
        <f t="shared" ca="1" si="5"/>
        <v>1</v>
      </c>
      <c r="W2">
        <f t="shared" ca="1" si="6"/>
        <v>3</v>
      </c>
      <c r="X2">
        <f t="shared" ca="1" si="6"/>
        <v>7</v>
      </c>
    </row>
    <row r="3" spans="1:24" x14ac:dyDescent="0.35">
      <c r="A3">
        <f t="shared" ca="1" si="7"/>
        <v>28</v>
      </c>
      <c r="B3">
        <f t="shared" ca="1" si="0"/>
        <v>0.37462054291077818</v>
      </c>
      <c r="C3">
        <f t="shared" ca="1" si="1"/>
        <v>5</v>
      </c>
      <c r="D3">
        <f t="shared" ca="1" si="2"/>
        <v>6</v>
      </c>
      <c r="E3">
        <f t="shared" ca="1" si="3"/>
        <v>6</v>
      </c>
      <c r="F3">
        <f t="shared" ca="1" si="4"/>
        <v>5</v>
      </c>
      <c r="G3" t="s">
        <v>5</v>
      </c>
      <c r="H3">
        <f t="shared" ca="1" si="8"/>
        <v>30</v>
      </c>
      <c r="I3">
        <f t="shared" ca="1" si="9"/>
        <v>30</v>
      </c>
      <c r="J3" t="s">
        <v>3</v>
      </c>
      <c r="K3">
        <f t="shared" ca="1" si="10"/>
        <v>1</v>
      </c>
      <c r="L3">
        <f t="shared" ca="1" si="11"/>
        <v>1</v>
      </c>
      <c r="M3" t="str">
        <f>""</f>
        <v/>
      </c>
      <c r="N3" t="str">
        <f>""</f>
        <v/>
      </c>
      <c r="O3" t="str">
        <f>""</f>
        <v/>
      </c>
      <c r="P3" t="str">
        <f>""</f>
        <v/>
      </c>
      <c r="Q3" t="str">
        <f>""</f>
        <v/>
      </c>
      <c r="R3" t="str">
        <f>""</f>
        <v/>
      </c>
      <c r="S3" t="str">
        <f>""</f>
        <v/>
      </c>
      <c r="T3" t="str">
        <f>""</f>
        <v/>
      </c>
      <c r="U3">
        <f t="shared" ca="1" si="5"/>
        <v>30</v>
      </c>
      <c r="W3">
        <f t="shared" ca="1" si="6"/>
        <v>5</v>
      </c>
      <c r="X3">
        <f t="shared" ca="1" si="6"/>
        <v>5</v>
      </c>
    </row>
    <row r="4" spans="1:24" x14ac:dyDescent="0.35">
      <c r="A4">
        <f t="shared" ca="1" si="7"/>
        <v>1</v>
      </c>
      <c r="B4">
        <f t="shared" ca="1" si="0"/>
        <v>0.83705466797701189</v>
      </c>
      <c r="C4">
        <f t="shared" ca="1" si="1"/>
        <v>2</v>
      </c>
      <c r="D4">
        <f t="shared" ca="1" si="2"/>
        <v>5</v>
      </c>
      <c r="E4">
        <f t="shared" ca="1" si="3"/>
        <v>8</v>
      </c>
      <c r="F4">
        <f t="shared" ca="1" si="4"/>
        <v>4</v>
      </c>
      <c r="G4" t="s">
        <v>5</v>
      </c>
      <c r="H4">
        <f t="shared" ca="1" si="8"/>
        <v>16</v>
      </c>
      <c r="I4">
        <f t="shared" ca="1" si="9"/>
        <v>20</v>
      </c>
      <c r="J4" t="s">
        <v>3</v>
      </c>
      <c r="K4">
        <f t="shared" ca="1" si="10"/>
        <v>4</v>
      </c>
      <c r="L4">
        <f t="shared" ca="1" si="11"/>
        <v>5</v>
      </c>
      <c r="M4" t="str">
        <f>""</f>
        <v/>
      </c>
      <c r="N4" t="str">
        <f>""</f>
        <v/>
      </c>
      <c r="O4" t="str">
        <f>""</f>
        <v/>
      </c>
      <c r="P4" t="str">
        <f>""</f>
        <v/>
      </c>
      <c r="Q4" t="str">
        <f>""</f>
        <v/>
      </c>
      <c r="R4" t="str">
        <f>""</f>
        <v/>
      </c>
      <c r="S4" t="str">
        <f>""</f>
        <v/>
      </c>
      <c r="T4" t="str">
        <f>""</f>
        <v/>
      </c>
      <c r="U4">
        <f t="shared" ca="1" si="5"/>
        <v>4</v>
      </c>
      <c r="W4">
        <f t="shared" ca="1" si="6"/>
        <v>5</v>
      </c>
      <c r="X4">
        <f t="shared" ca="1" si="6"/>
        <v>4</v>
      </c>
    </row>
    <row r="5" spans="1:24" x14ac:dyDescent="0.35">
      <c r="A5">
        <f t="shared" ca="1" si="7"/>
        <v>35</v>
      </c>
      <c r="B5">
        <f t="shared" ca="1" si="0"/>
        <v>0.24475216261761468</v>
      </c>
      <c r="C5">
        <f t="shared" ca="1" si="1"/>
        <v>8</v>
      </c>
      <c r="D5">
        <f t="shared" ca="1" si="2"/>
        <v>6</v>
      </c>
      <c r="E5">
        <f t="shared" ca="1" si="3"/>
        <v>6</v>
      </c>
      <c r="F5">
        <f t="shared" ca="1" si="4"/>
        <v>9</v>
      </c>
      <c r="G5" t="s">
        <v>5</v>
      </c>
      <c r="H5">
        <f t="shared" ca="1" si="8"/>
        <v>48</v>
      </c>
      <c r="I5">
        <f t="shared" ca="1" si="9"/>
        <v>54</v>
      </c>
      <c r="J5" t="s">
        <v>3</v>
      </c>
      <c r="K5">
        <f t="shared" ca="1" si="10"/>
        <v>8</v>
      </c>
      <c r="L5">
        <f t="shared" ca="1" si="11"/>
        <v>9</v>
      </c>
      <c r="M5" t="str">
        <f>""</f>
        <v/>
      </c>
      <c r="N5" t="str">
        <f>""</f>
        <v/>
      </c>
      <c r="O5" t="str">
        <f>""</f>
        <v/>
      </c>
      <c r="P5" t="str">
        <f>""</f>
        <v/>
      </c>
      <c r="Q5" t="str">
        <f>""</f>
        <v/>
      </c>
      <c r="R5" t="str">
        <f>""</f>
        <v/>
      </c>
      <c r="S5" t="str">
        <f>""</f>
        <v/>
      </c>
      <c r="T5" t="str">
        <f>""</f>
        <v/>
      </c>
      <c r="U5">
        <f t="shared" ca="1" si="5"/>
        <v>6</v>
      </c>
      <c r="W5">
        <f t="shared" ca="1" si="6"/>
        <v>6</v>
      </c>
      <c r="X5">
        <f t="shared" ca="1" si="6"/>
        <v>9</v>
      </c>
    </row>
    <row r="6" spans="1:24" x14ac:dyDescent="0.35">
      <c r="A6">
        <f t="shared" ca="1" si="7"/>
        <v>7</v>
      </c>
      <c r="B6">
        <f t="shared" ca="1" si="0"/>
        <v>0.79751609042284499</v>
      </c>
      <c r="C6">
        <f t="shared" ca="1" si="1"/>
        <v>7</v>
      </c>
      <c r="D6">
        <f t="shared" ca="1" si="2"/>
        <v>2</v>
      </c>
      <c r="E6">
        <f t="shared" ca="1" si="3"/>
        <v>8</v>
      </c>
      <c r="F6">
        <f t="shared" ca="1" si="4"/>
        <v>5</v>
      </c>
      <c r="G6" t="s">
        <v>5</v>
      </c>
      <c r="H6">
        <f t="shared" ca="1" si="8"/>
        <v>56</v>
      </c>
      <c r="I6">
        <f t="shared" ca="1" si="9"/>
        <v>10</v>
      </c>
      <c r="J6" t="s">
        <v>3</v>
      </c>
      <c r="K6">
        <f t="shared" ca="1" si="10"/>
        <v>28</v>
      </c>
      <c r="L6">
        <f t="shared" ca="1" si="11"/>
        <v>5</v>
      </c>
      <c r="M6" t="str">
        <f>""</f>
        <v/>
      </c>
      <c r="N6" t="str">
        <f>""</f>
        <v/>
      </c>
      <c r="O6" t="str">
        <f>""</f>
        <v/>
      </c>
      <c r="P6" t="str">
        <f>""</f>
        <v/>
      </c>
      <c r="Q6" t="str">
        <f>""</f>
        <v/>
      </c>
      <c r="R6" t="str">
        <f>""</f>
        <v/>
      </c>
      <c r="S6" t="str">
        <f>""</f>
        <v/>
      </c>
      <c r="T6" t="str">
        <f>""</f>
        <v/>
      </c>
      <c r="U6">
        <f t="shared" ca="1" si="5"/>
        <v>2</v>
      </c>
      <c r="W6">
        <f t="shared" ca="1" si="6"/>
        <v>2</v>
      </c>
      <c r="X6">
        <f t="shared" ca="1" si="6"/>
        <v>5</v>
      </c>
    </row>
    <row r="7" spans="1:24" x14ac:dyDescent="0.35">
      <c r="A7">
        <f t="shared" ca="1" si="7"/>
        <v>15</v>
      </c>
      <c r="B7">
        <f t="shared" ca="1" si="0"/>
        <v>0.6562440429904719</v>
      </c>
      <c r="C7">
        <f t="shared" ca="1" si="1"/>
        <v>9</v>
      </c>
      <c r="D7">
        <f t="shared" ca="1" si="2"/>
        <v>2</v>
      </c>
      <c r="E7">
        <f t="shared" ca="1" si="3"/>
        <v>2</v>
      </c>
      <c r="F7">
        <f t="shared" ca="1" si="4"/>
        <v>3</v>
      </c>
      <c r="G7" t="s">
        <v>5</v>
      </c>
      <c r="H7">
        <f t="shared" ca="1" si="8"/>
        <v>18</v>
      </c>
      <c r="I7">
        <f t="shared" ca="1" si="9"/>
        <v>6</v>
      </c>
      <c r="J7" t="s">
        <v>3</v>
      </c>
      <c r="K7">
        <f t="shared" ca="1" si="10"/>
        <v>3</v>
      </c>
      <c r="L7">
        <f t="shared" ca="1" si="11"/>
        <v>1</v>
      </c>
      <c r="M7" t="str">
        <f>""</f>
        <v/>
      </c>
      <c r="N7" t="str">
        <f>""</f>
        <v/>
      </c>
      <c r="O7" t="str">
        <f>""</f>
        <v/>
      </c>
      <c r="P7" t="str">
        <f>""</f>
        <v/>
      </c>
      <c r="Q7" t="str">
        <f>""</f>
        <v/>
      </c>
      <c r="R7" t="str">
        <f>""</f>
        <v/>
      </c>
      <c r="S7" t="str">
        <f>""</f>
        <v/>
      </c>
      <c r="T7" t="str">
        <f>""</f>
        <v/>
      </c>
      <c r="U7">
        <f t="shared" ca="1" si="5"/>
        <v>6</v>
      </c>
      <c r="W7">
        <f t="shared" ca="1" si="6"/>
        <v>2</v>
      </c>
      <c r="X7">
        <f t="shared" ca="1" si="6"/>
        <v>2</v>
      </c>
    </row>
    <row r="8" spans="1:24" x14ac:dyDescent="0.35">
      <c r="A8">
        <f t="shared" ca="1" si="7"/>
        <v>30</v>
      </c>
      <c r="B8">
        <f t="shared" ca="1" si="0"/>
        <v>0.32593196279549486</v>
      </c>
      <c r="C8">
        <f t="shared" ca="1" si="1"/>
        <v>7</v>
      </c>
      <c r="D8">
        <f t="shared" ca="1" si="2"/>
        <v>6</v>
      </c>
      <c r="E8">
        <f t="shared" ca="1" si="3"/>
        <v>5</v>
      </c>
      <c r="F8">
        <f t="shared" ca="1" si="4"/>
        <v>6</v>
      </c>
      <c r="G8" t="s">
        <v>5</v>
      </c>
      <c r="H8">
        <f t="shared" ca="1" si="8"/>
        <v>35</v>
      </c>
      <c r="I8">
        <f t="shared" ca="1" si="9"/>
        <v>36</v>
      </c>
      <c r="J8" t="s">
        <v>3</v>
      </c>
      <c r="K8" t="str">
        <f t="shared" ca="1" si="10"/>
        <v/>
      </c>
      <c r="L8" t="str">
        <f t="shared" ca="1" si="11"/>
        <v/>
      </c>
      <c r="M8" t="str">
        <f>""</f>
        <v/>
      </c>
      <c r="N8" t="str">
        <f>""</f>
        <v/>
      </c>
      <c r="O8" t="str">
        <f>""</f>
        <v/>
      </c>
      <c r="P8" t="str">
        <f>""</f>
        <v/>
      </c>
      <c r="Q8" t="str">
        <f>""</f>
        <v/>
      </c>
      <c r="R8" t="str">
        <f>""</f>
        <v/>
      </c>
      <c r="S8" t="str">
        <f>""</f>
        <v/>
      </c>
      <c r="T8" t="str">
        <f>""</f>
        <v/>
      </c>
      <c r="U8">
        <f t="shared" ca="1" si="5"/>
        <v>1</v>
      </c>
      <c r="W8">
        <f t="shared" ca="1" si="6"/>
        <v>6</v>
      </c>
      <c r="X8">
        <f t="shared" ca="1" si="6"/>
        <v>6</v>
      </c>
    </row>
    <row r="9" spans="1:24" x14ac:dyDescent="0.35">
      <c r="A9">
        <f t="shared" ca="1" si="7"/>
        <v>10</v>
      </c>
      <c r="B9">
        <f t="shared" ca="1" si="0"/>
        <v>0.75619429876357236</v>
      </c>
      <c r="C9">
        <f t="shared" ca="1" si="1"/>
        <v>7</v>
      </c>
      <c r="D9">
        <f t="shared" ref="D9:D11" ca="1" si="12">IF(C9=W9,C9+1,W9)</f>
        <v>6</v>
      </c>
      <c r="E9">
        <f t="shared" ca="1" si="3"/>
        <v>4</v>
      </c>
      <c r="F9">
        <f t="shared" ref="F9:F11" ca="1" si="13">IF(E9=X9,E9+1,X9)</f>
        <v>9</v>
      </c>
      <c r="G9" t="s">
        <v>5</v>
      </c>
      <c r="H9">
        <f t="shared" ref="H9:H10" ca="1" si="14">C9*E9</f>
        <v>28</v>
      </c>
      <c r="I9">
        <f t="shared" ref="I9:I10" ca="1" si="15">D9*F9</f>
        <v>54</v>
      </c>
      <c r="J9" t="s">
        <v>3</v>
      </c>
      <c r="K9">
        <f t="shared" ref="K9:K10" ca="1" si="16">IF(U9&gt;1,H9/U9,"")</f>
        <v>14</v>
      </c>
      <c r="L9">
        <f t="shared" ref="L9:L10" ca="1" si="17">IF(U9&gt;1,I9/U9,"")</f>
        <v>27</v>
      </c>
      <c r="M9" t="str">
        <f>""</f>
        <v/>
      </c>
      <c r="N9" t="str">
        <f>""</f>
        <v/>
      </c>
      <c r="O9" t="str">
        <f>""</f>
        <v/>
      </c>
      <c r="P9" t="str">
        <f>""</f>
        <v/>
      </c>
      <c r="Q9" t="str">
        <f>""</f>
        <v/>
      </c>
      <c r="R9" t="str">
        <f>""</f>
        <v/>
      </c>
      <c r="S9" t="str">
        <f>""</f>
        <v/>
      </c>
      <c r="T9" t="str">
        <f>""</f>
        <v/>
      </c>
      <c r="U9">
        <f t="shared" ref="U9:U11" ca="1" si="18">IF(N9="",GCD(ABS(H9),ABS(I9)),IF(N9=0,1,GCD(ABS(N9),ABS(O9))))</f>
        <v>2</v>
      </c>
      <c r="W9">
        <f t="shared" ca="1" si="6"/>
        <v>6</v>
      </c>
      <c r="X9">
        <f t="shared" ca="1" si="6"/>
        <v>9</v>
      </c>
    </row>
    <row r="10" spans="1:24" x14ac:dyDescent="0.35">
      <c r="A10">
        <f t="shared" ca="1" si="7"/>
        <v>2</v>
      </c>
      <c r="B10">
        <f t="shared" ca="1" si="0"/>
        <v>0.82558151583059558</v>
      </c>
      <c r="C10">
        <f t="shared" ca="1" si="1"/>
        <v>9</v>
      </c>
      <c r="D10">
        <f t="shared" ca="1" si="12"/>
        <v>7</v>
      </c>
      <c r="E10">
        <f t="shared" ca="1" si="3"/>
        <v>5</v>
      </c>
      <c r="F10">
        <f t="shared" ca="1" si="13"/>
        <v>6</v>
      </c>
      <c r="G10" t="s">
        <v>5</v>
      </c>
      <c r="H10">
        <f t="shared" ca="1" si="14"/>
        <v>45</v>
      </c>
      <c r="I10">
        <f t="shared" ca="1" si="15"/>
        <v>42</v>
      </c>
      <c r="J10" t="s">
        <v>3</v>
      </c>
      <c r="K10">
        <f t="shared" ca="1" si="16"/>
        <v>15</v>
      </c>
      <c r="L10">
        <f t="shared" ca="1" si="17"/>
        <v>14</v>
      </c>
      <c r="M10" t="str">
        <f>""</f>
        <v/>
      </c>
      <c r="N10" t="str">
        <f>""</f>
        <v/>
      </c>
      <c r="O10" t="str">
        <f>""</f>
        <v/>
      </c>
      <c r="P10" t="str">
        <f>""</f>
        <v/>
      </c>
      <c r="Q10" t="str">
        <f>""</f>
        <v/>
      </c>
      <c r="R10" t="str">
        <f>""</f>
        <v/>
      </c>
      <c r="S10" t="str">
        <f>""</f>
        <v/>
      </c>
      <c r="T10" t="str">
        <f>""</f>
        <v/>
      </c>
      <c r="U10">
        <f t="shared" ca="1" si="18"/>
        <v>3</v>
      </c>
      <c r="W10">
        <f t="shared" ca="1" si="6"/>
        <v>7</v>
      </c>
      <c r="X10">
        <f t="shared" ca="1" si="6"/>
        <v>5</v>
      </c>
    </row>
    <row r="11" spans="1:24" x14ac:dyDescent="0.35">
      <c r="A11">
        <f t="shared" ca="1" si="7"/>
        <v>16</v>
      </c>
      <c r="B11">
        <f t="shared" ref="B11:B30" ca="1" si="19">RAND()</f>
        <v>0.64734622897047123</v>
      </c>
      <c r="C11">
        <f t="shared" ca="1" si="1"/>
        <v>8</v>
      </c>
      <c r="D11">
        <f t="shared" ca="1" si="12"/>
        <v>2</v>
      </c>
      <c r="E11">
        <f t="shared" ca="1" si="3"/>
        <v>9</v>
      </c>
      <c r="F11">
        <f t="shared" ca="1" si="13"/>
        <v>10</v>
      </c>
      <c r="G11" t="s">
        <v>2</v>
      </c>
      <c r="H11">
        <f t="shared" ref="H11" ca="1" si="20">C11</f>
        <v>8</v>
      </c>
      <c r="I11">
        <f t="shared" ref="I11" ca="1" si="21">D11</f>
        <v>2</v>
      </c>
      <c r="J11" t="s">
        <v>5</v>
      </c>
      <c r="K11">
        <f t="shared" ref="K11" ca="1" si="22">F11</f>
        <v>10</v>
      </c>
      <c r="L11">
        <f t="shared" ref="L11" ca="1" si="23">E11</f>
        <v>9</v>
      </c>
      <c r="M11" t="s">
        <v>3</v>
      </c>
      <c r="N11">
        <f t="shared" ref="N11" ca="1" si="24">H11*K11</f>
        <v>80</v>
      </c>
      <c r="O11">
        <f t="shared" ref="O11" ca="1" si="25">I11*L11</f>
        <v>18</v>
      </c>
      <c r="P11" t="str">
        <f t="shared" ref="P11" ca="1" si="26">IF(U11&gt;1,"=","")</f>
        <v>=</v>
      </c>
      <c r="Q11">
        <f t="shared" ref="Q11" ca="1" si="27">IF(U11&gt;1,N11/U11,"")</f>
        <v>40</v>
      </c>
      <c r="R11">
        <f t="shared" ref="R11" ca="1" si="28">IF(U11&gt;1,O11/U11,"")</f>
        <v>9</v>
      </c>
      <c r="U11">
        <f t="shared" ca="1" si="18"/>
        <v>2</v>
      </c>
      <c r="W11">
        <f t="shared" ca="1" si="6"/>
        <v>2</v>
      </c>
      <c r="X11">
        <f t="shared" ca="1" si="6"/>
        <v>9</v>
      </c>
    </row>
    <row r="12" spans="1:24" x14ac:dyDescent="0.35">
      <c r="A12">
        <f t="shared" ca="1" si="7"/>
        <v>18</v>
      </c>
      <c r="B12">
        <f t="shared" ca="1" si="19"/>
        <v>0.53032410433409272</v>
      </c>
      <c r="C12">
        <f t="shared" ca="1" si="1"/>
        <v>3</v>
      </c>
      <c r="D12">
        <f t="shared" ref="D12:D21" ca="1" si="29">IF(C12=W12,C12+1,W12)</f>
        <v>4</v>
      </c>
      <c r="E12">
        <f t="shared" ca="1" si="3"/>
        <v>6</v>
      </c>
      <c r="F12">
        <f t="shared" ref="F12:F21" ca="1" si="30">IF(E12=X12,E12+1,X12)</f>
        <v>2</v>
      </c>
      <c r="G12" t="s">
        <v>2</v>
      </c>
      <c r="H12">
        <f ca="1">C12</f>
        <v>3</v>
      </c>
      <c r="I12">
        <f ca="1">D12</f>
        <v>4</v>
      </c>
      <c r="J12" t="s">
        <v>5</v>
      </c>
      <c r="K12">
        <f ca="1">F12</f>
        <v>2</v>
      </c>
      <c r="L12">
        <f ca="1">E12</f>
        <v>6</v>
      </c>
      <c r="M12" t="s">
        <v>3</v>
      </c>
      <c r="N12">
        <f ca="1">H12*K12</f>
        <v>6</v>
      </c>
      <c r="O12">
        <f ca="1">I12*L12</f>
        <v>24</v>
      </c>
      <c r="P12" t="str">
        <f ca="1">IF(U12&gt;1,"=","")</f>
        <v>=</v>
      </c>
      <c r="Q12">
        <f ca="1">IF(U12&gt;1,N12/U12,"")</f>
        <v>1</v>
      </c>
      <c r="R12">
        <f ca="1">IF(U12&gt;1,O12/U12,"")</f>
        <v>4</v>
      </c>
      <c r="U12">
        <f t="shared" ref="U12:U21" ca="1" si="31">IF(N12="",GCD(ABS(H12),ABS(I12)),IF(N12=0,1,GCD(ABS(N12),ABS(O12))))</f>
        <v>6</v>
      </c>
      <c r="W12">
        <f t="shared" ca="1" si="6"/>
        <v>3</v>
      </c>
      <c r="X12">
        <f t="shared" ca="1" si="6"/>
        <v>2</v>
      </c>
    </row>
    <row r="13" spans="1:24" x14ac:dyDescent="0.35">
      <c r="A13">
        <f t="shared" ca="1" si="7"/>
        <v>23</v>
      </c>
      <c r="B13">
        <f t="shared" ca="1" si="19"/>
        <v>0.42515041981446389</v>
      </c>
      <c r="C13">
        <f t="shared" ca="1" si="1"/>
        <v>7</v>
      </c>
      <c r="D13">
        <f t="shared" ref="D13:D20" ca="1" si="32">IF(C13=W13,C13+1,W13)</f>
        <v>8</v>
      </c>
      <c r="E13">
        <f t="shared" ca="1" si="3"/>
        <v>9</v>
      </c>
      <c r="F13">
        <f t="shared" ref="F13:F20" ca="1" si="33">IF(E13=X13,E13+1,X13)</f>
        <v>3</v>
      </c>
      <c r="G13" t="s">
        <v>2</v>
      </c>
      <c r="H13">
        <f t="shared" ref="H13:H20" ca="1" si="34">C13</f>
        <v>7</v>
      </c>
      <c r="I13">
        <f t="shared" ref="I13:I20" ca="1" si="35">D13</f>
        <v>8</v>
      </c>
      <c r="J13" t="s">
        <v>5</v>
      </c>
      <c r="K13">
        <f t="shared" ref="K13:K20" ca="1" si="36">F13</f>
        <v>3</v>
      </c>
      <c r="L13">
        <f t="shared" ref="L13:L20" ca="1" si="37">E13</f>
        <v>9</v>
      </c>
      <c r="M13" t="s">
        <v>3</v>
      </c>
      <c r="N13">
        <f t="shared" ref="N13:N20" ca="1" si="38">H13*K13</f>
        <v>21</v>
      </c>
      <c r="O13">
        <f t="shared" ref="O13:O20" ca="1" si="39">I13*L13</f>
        <v>72</v>
      </c>
      <c r="P13" t="str">
        <f t="shared" ref="P13:P20" ca="1" si="40">IF(U13&gt;1,"=","")</f>
        <v>=</v>
      </c>
      <c r="Q13">
        <f t="shared" ref="Q13:Q20" ca="1" si="41">IF(U13&gt;1,N13/U13,"")</f>
        <v>7</v>
      </c>
      <c r="R13">
        <f t="shared" ref="R13:R20" ca="1" si="42">IF(U13&gt;1,O13/U13,"")</f>
        <v>24</v>
      </c>
      <c r="U13">
        <f t="shared" ref="U13:U20" ca="1" si="43">IF(N13="",GCD(ABS(H13),ABS(I13)),IF(N13=0,1,GCD(ABS(N13),ABS(O13))))</f>
        <v>3</v>
      </c>
      <c r="W13">
        <f t="shared" ca="1" si="6"/>
        <v>7</v>
      </c>
      <c r="X13">
        <f t="shared" ca="1" si="6"/>
        <v>3</v>
      </c>
    </row>
    <row r="14" spans="1:24" x14ac:dyDescent="0.35">
      <c r="A14">
        <f t="shared" ca="1" si="7"/>
        <v>11</v>
      </c>
      <c r="B14">
        <f t="shared" ca="1" si="19"/>
        <v>0.73696523227362143</v>
      </c>
      <c r="C14">
        <f t="shared" ca="1" si="1"/>
        <v>7</v>
      </c>
      <c r="D14">
        <f t="shared" ca="1" si="32"/>
        <v>8</v>
      </c>
      <c r="E14">
        <f t="shared" ca="1" si="3"/>
        <v>4</v>
      </c>
      <c r="F14">
        <f t="shared" ca="1" si="33"/>
        <v>2</v>
      </c>
      <c r="G14" t="s">
        <v>2</v>
      </c>
      <c r="H14">
        <f t="shared" ca="1" si="34"/>
        <v>7</v>
      </c>
      <c r="I14">
        <f t="shared" ca="1" si="35"/>
        <v>8</v>
      </c>
      <c r="J14" t="s">
        <v>5</v>
      </c>
      <c r="K14">
        <f t="shared" ca="1" si="36"/>
        <v>2</v>
      </c>
      <c r="L14">
        <f t="shared" ca="1" si="37"/>
        <v>4</v>
      </c>
      <c r="M14" t="s">
        <v>3</v>
      </c>
      <c r="N14">
        <f t="shared" ca="1" si="38"/>
        <v>14</v>
      </c>
      <c r="O14">
        <f t="shared" ca="1" si="39"/>
        <v>32</v>
      </c>
      <c r="P14" t="str">
        <f t="shared" ca="1" si="40"/>
        <v>=</v>
      </c>
      <c r="Q14">
        <f t="shared" ca="1" si="41"/>
        <v>7</v>
      </c>
      <c r="R14">
        <f t="shared" ca="1" si="42"/>
        <v>16</v>
      </c>
      <c r="U14">
        <f t="shared" ca="1" si="43"/>
        <v>2</v>
      </c>
      <c r="W14">
        <f t="shared" ca="1" si="6"/>
        <v>7</v>
      </c>
      <c r="X14">
        <f t="shared" ca="1" si="6"/>
        <v>2</v>
      </c>
    </row>
    <row r="15" spans="1:24" x14ac:dyDescent="0.35">
      <c r="A15">
        <f t="shared" ca="1" si="7"/>
        <v>21</v>
      </c>
      <c r="B15">
        <f t="shared" ca="1" si="19"/>
        <v>0.48706446606277376</v>
      </c>
      <c r="C15">
        <f t="shared" ca="1" si="1"/>
        <v>9</v>
      </c>
      <c r="D15">
        <f t="shared" ca="1" si="32"/>
        <v>8</v>
      </c>
      <c r="E15">
        <f t="shared" ca="1" si="3"/>
        <v>8</v>
      </c>
      <c r="F15">
        <f t="shared" ca="1" si="33"/>
        <v>2</v>
      </c>
      <c r="G15" t="s">
        <v>2</v>
      </c>
      <c r="H15">
        <f t="shared" ca="1" si="34"/>
        <v>9</v>
      </c>
      <c r="I15">
        <f t="shared" ca="1" si="35"/>
        <v>8</v>
      </c>
      <c r="J15" t="s">
        <v>5</v>
      </c>
      <c r="K15">
        <f t="shared" ca="1" si="36"/>
        <v>2</v>
      </c>
      <c r="L15">
        <f t="shared" ca="1" si="37"/>
        <v>8</v>
      </c>
      <c r="M15" t="s">
        <v>3</v>
      </c>
      <c r="N15">
        <f t="shared" ca="1" si="38"/>
        <v>18</v>
      </c>
      <c r="O15">
        <f t="shared" ca="1" si="39"/>
        <v>64</v>
      </c>
      <c r="P15" t="str">
        <f t="shared" ca="1" si="40"/>
        <v>=</v>
      </c>
      <c r="Q15">
        <f t="shared" ca="1" si="41"/>
        <v>9</v>
      </c>
      <c r="R15">
        <f t="shared" ca="1" si="42"/>
        <v>32</v>
      </c>
      <c r="U15">
        <f t="shared" ca="1" si="43"/>
        <v>2</v>
      </c>
      <c r="W15">
        <f t="shared" ca="1" si="6"/>
        <v>8</v>
      </c>
      <c r="X15">
        <f t="shared" ca="1" si="6"/>
        <v>2</v>
      </c>
    </row>
    <row r="16" spans="1:24" x14ac:dyDescent="0.35">
      <c r="A16">
        <f t="shared" ca="1" si="7"/>
        <v>25</v>
      </c>
      <c r="B16">
        <f t="shared" ca="1" si="19"/>
        <v>0.40229466417531889</v>
      </c>
      <c r="C16">
        <f t="shared" ca="1" si="1"/>
        <v>4</v>
      </c>
      <c r="D16">
        <f t="shared" ca="1" si="32"/>
        <v>3</v>
      </c>
      <c r="E16">
        <f t="shared" ca="1" si="3"/>
        <v>2</v>
      </c>
      <c r="F16">
        <f t="shared" ca="1" si="33"/>
        <v>3</v>
      </c>
      <c r="G16" t="s">
        <v>2</v>
      </c>
      <c r="H16">
        <f t="shared" ca="1" si="34"/>
        <v>4</v>
      </c>
      <c r="I16">
        <f t="shared" ca="1" si="35"/>
        <v>3</v>
      </c>
      <c r="J16" t="s">
        <v>5</v>
      </c>
      <c r="K16">
        <f t="shared" ca="1" si="36"/>
        <v>3</v>
      </c>
      <c r="L16">
        <f t="shared" ca="1" si="37"/>
        <v>2</v>
      </c>
      <c r="M16" t="s">
        <v>3</v>
      </c>
      <c r="N16">
        <f t="shared" ca="1" si="38"/>
        <v>12</v>
      </c>
      <c r="O16">
        <f t="shared" ca="1" si="39"/>
        <v>6</v>
      </c>
      <c r="P16" t="str">
        <f t="shared" ca="1" si="40"/>
        <v>=</v>
      </c>
      <c r="Q16">
        <f t="shared" ca="1" si="41"/>
        <v>2</v>
      </c>
      <c r="R16">
        <f t="shared" ca="1" si="42"/>
        <v>1</v>
      </c>
      <c r="U16">
        <f t="shared" ca="1" si="43"/>
        <v>6</v>
      </c>
      <c r="W16">
        <f t="shared" ca="1" si="6"/>
        <v>3</v>
      </c>
      <c r="X16">
        <f t="shared" ca="1" si="6"/>
        <v>3</v>
      </c>
    </row>
    <row r="17" spans="1:24" x14ac:dyDescent="0.35">
      <c r="A17">
        <f t="shared" ca="1" si="7"/>
        <v>13</v>
      </c>
      <c r="B17">
        <f t="shared" ca="1" si="19"/>
        <v>0.67940096689455431</v>
      </c>
      <c r="C17">
        <f t="shared" ca="1" si="1"/>
        <v>5</v>
      </c>
      <c r="D17">
        <f t="shared" ca="1" si="32"/>
        <v>8</v>
      </c>
      <c r="E17">
        <f t="shared" ca="1" si="3"/>
        <v>5</v>
      </c>
      <c r="F17">
        <f t="shared" ca="1" si="33"/>
        <v>9</v>
      </c>
      <c r="G17" t="s">
        <v>2</v>
      </c>
      <c r="H17">
        <f t="shared" ca="1" si="34"/>
        <v>5</v>
      </c>
      <c r="I17">
        <f t="shared" ca="1" si="35"/>
        <v>8</v>
      </c>
      <c r="J17" t="s">
        <v>5</v>
      </c>
      <c r="K17">
        <f t="shared" ca="1" si="36"/>
        <v>9</v>
      </c>
      <c r="L17">
        <f t="shared" ca="1" si="37"/>
        <v>5</v>
      </c>
      <c r="M17" t="s">
        <v>3</v>
      </c>
      <c r="N17">
        <f t="shared" ca="1" si="38"/>
        <v>45</v>
      </c>
      <c r="O17">
        <f t="shared" ca="1" si="39"/>
        <v>40</v>
      </c>
      <c r="P17" t="str">
        <f t="shared" ca="1" si="40"/>
        <v>=</v>
      </c>
      <c r="Q17">
        <f t="shared" ca="1" si="41"/>
        <v>9</v>
      </c>
      <c r="R17">
        <f t="shared" ca="1" si="42"/>
        <v>8</v>
      </c>
      <c r="U17">
        <f t="shared" ca="1" si="43"/>
        <v>5</v>
      </c>
      <c r="W17">
        <f t="shared" ref="W17:X20" ca="1" si="44">ROUND(RAND()*8+1.5,0)</f>
        <v>8</v>
      </c>
      <c r="X17">
        <f t="shared" ca="1" si="44"/>
        <v>9</v>
      </c>
    </row>
    <row r="18" spans="1:24" x14ac:dyDescent="0.35">
      <c r="A18">
        <f t="shared" ca="1" si="7"/>
        <v>24</v>
      </c>
      <c r="B18">
        <f t="shared" ca="1" si="19"/>
        <v>0.42182873209770089</v>
      </c>
      <c r="C18">
        <f t="shared" ca="1" si="1"/>
        <v>4</v>
      </c>
      <c r="D18">
        <f t="shared" ca="1" si="32"/>
        <v>5</v>
      </c>
      <c r="E18">
        <f t="shared" ca="1" si="3"/>
        <v>3</v>
      </c>
      <c r="F18">
        <f t="shared" ca="1" si="33"/>
        <v>5</v>
      </c>
      <c r="G18" t="s">
        <v>2</v>
      </c>
      <c r="H18">
        <f t="shared" ca="1" si="34"/>
        <v>4</v>
      </c>
      <c r="I18">
        <f t="shared" ca="1" si="35"/>
        <v>5</v>
      </c>
      <c r="J18" t="s">
        <v>5</v>
      </c>
      <c r="K18">
        <f t="shared" ca="1" si="36"/>
        <v>5</v>
      </c>
      <c r="L18">
        <f t="shared" ca="1" si="37"/>
        <v>3</v>
      </c>
      <c r="M18" t="s">
        <v>3</v>
      </c>
      <c r="N18">
        <f t="shared" ca="1" si="38"/>
        <v>20</v>
      </c>
      <c r="O18">
        <f t="shared" ca="1" si="39"/>
        <v>15</v>
      </c>
      <c r="P18" t="str">
        <f t="shared" ca="1" si="40"/>
        <v>=</v>
      </c>
      <c r="Q18">
        <f t="shared" ca="1" si="41"/>
        <v>4</v>
      </c>
      <c r="R18">
        <f t="shared" ca="1" si="42"/>
        <v>3</v>
      </c>
      <c r="U18">
        <f t="shared" ca="1" si="43"/>
        <v>5</v>
      </c>
      <c r="W18">
        <f t="shared" ca="1" si="44"/>
        <v>4</v>
      </c>
      <c r="X18">
        <f t="shared" ca="1" si="44"/>
        <v>5</v>
      </c>
    </row>
    <row r="19" spans="1:24" x14ac:dyDescent="0.35">
      <c r="A19">
        <f t="shared" ca="1" si="7"/>
        <v>4</v>
      </c>
      <c r="B19">
        <f t="shared" ca="1" si="19"/>
        <v>0.81052003810814677</v>
      </c>
      <c r="C19">
        <f t="shared" ca="1" si="1"/>
        <v>9</v>
      </c>
      <c r="D19">
        <f t="shared" ca="1" si="32"/>
        <v>6</v>
      </c>
      <c r="E19">
        <f t="shared" ca="1" si="3"/>
        <v>6</v>
      </c>
      <c r="F19">
        <f t="shared" ca="1" si="33"/>
        <v>7</v>
      </c>
      <c r="G19" t="s">
        <v>2</v>
      </c>
      <c r="H19">
        <f t="shared" ca="1" si="34"/>
        <v>9</v>
      </c>
      <c r="I19">
        <f t="shared" ca="1" si="35"/>
        <v>6</v>
      </c>
      <c r="J19" t="s">
        <v>5</v>
      </c>
      <c r="K19">
        <f t="shared" ca="1" si="36"/>
        <v>7</v>
      </c>
      <c r="L19">
        <f t="shared" ca="1" si="37"/>
        <v>6</v>
      </c>
      <c r="M19" t="s">
        <v>3</v>
      </c>
      <c r="N19">
        <f t="shared" ca="1" si="38"/>
        <v>63</v>
      </c>
      <c r="O19">
        <f t="shared" ca="1" si="39"/>
        <v>36</v>
      </c>
      <c r="P19" t="str">
        <f t="shared" ca="1" si="40"/>
        <v>=</v>
      </c>
      <c r="Q19">
        <f t="shared" ca="1" si="41"/>
        <v>7</v>
      </c>
      <c r="R19">
        <f t="shared" ca="1" si="42"/>
        <v>4</v>
      </c>
      <c r="U19">
        <f t="shared" ca="1" si="43"/>
        <v>9</v>
      </c>
      <c r="W19">
        <f t="shared" ca="1" si="44"/>
        <v>6</v>
      </c>
      <c r="X19">
        <f t="shared" ca="1" si="44"/>
        <v>7</v>
      </c>
    </row>
    <row r="20" spans="1:24" x14ac:dyDescent="0.35">
      <c r="A20">
        <f t="shared" ca="1" si="7"/>
        <v>38</v>
      </c>
      <c r="B20">
        <f t="shared" ca="1" si="19"/>
        <v>8.276496164945546E-2</v>
      </c>
      <c r="C20">
        <f t="shared" ca="1" si="1"/>
        <v>5</v>
      </c>
      <c r="D20">
        <f t="shared" ca="1" si="32"/>
        <v>9</v>
      </c>
      <c r="E20">
        <f t="shared" ca="1" si="3"/>
        <v>8</v>
      </c>
      <c r="F20">
        <f t="shared" ca="1" si="33"/>
        <v>5</v>
      </c>
      <c r="G20" t="s">
        <v>2</v>
      </c>
      <c r="H20">
        <f t="shared" ca="1" si="34"/>
        <v>5</v>
      </c>
      <c r="I20">
        <f t="shared" ca="1" si="35"/>
        <v>9</v>
      </c>
      <c r="J20" t="s">
        <v>5</v>
      </c>
      <c r="K20">
        <f t="shared" ca="1" si="36"/>
        <v>5</v>
      </c>
      <c r="L20">
        <f t="shared" ca="1" si="37"/>
        <v>8</v>
      </c>
      <c r="M20" t="s">
        <v>3</v>
      </c>
      <c r="N20">
        <f t="shared" ca="1" si="38"/>
        <v>25</v>
      </c>
      <c r="O20">
        <f t="shared" ca="1" si="39"/>
        <v>72</v>
      </c>
      <c r="P20" t="str">
        <f t="shared" ca="1" si="40"/>
        <v/>
      </c>
      <c r="Q20" t="str">
        <f t="shared" ca="1" si="41"/>
        <v/>
      </c>
      <c r="R20" t="str">
        <f t="shared" ca="1" si="42"/>
        <v/>
      </c>
      <c r="U20">
        <f t="shared" ca="1" si="43"/>
        <v>1</v>
      </c>
      <c r="W20">
        <f t="shared" ca="1" si="44"/>
        <v>9</v>
      </c>
      <c r="X20">
        <f t="shared" ca="1" si="44"/>
        <v>5</v>
      </c>
    </row>
    <row r="21" spans="1:24" x14ac:dyDescent="0.35">
      <c r="A21">
        <f t="shared" ca="1" si="7"/>
        <v>37</v>
      </c>
      <c r="B21">
        <f t="shared" ca="1" si="19"/>
        <v>0.20060540997570508</v>
      </c>
      <c r="C21">
        <f t="shared" ca="1" si="1"/>
        <v>9</v>
      </c>
      <c r="D21">
        <f t="shared" ca="1" si="29"/>
        <v>5</v>
      </c>
      <c r="E21">
        <f t="shared" ref="E21:E30" ca="1" si="45">ROUND(RAND()*8+1.5,0)</f>
        <v>3</v>
      </c>
      <c r="F21">
        <f t="shared" ca="1" si="30"/>
        <v>8</v>
      </c>
      <c r="G21" t="s">
        <v>0</v>
      </c>
      <c r="H21">
        <f ca="1">C21*T21/D21</f>
        <v>72</v>
      </c>
      <c r="I21">
        <f ca="1">T21</f>
        <v>40</v>
      </c>
      <c r="J21" t="s">
        <v>0</v>
      </c>
      <c r="K21">
        <f ca="1">E21*T21/F21</f>
        <v>15</v>
      </c>
      <c r="L21">
        <f ca="1">I21</f>
        <v>40</v>
      </c>
      <c r="M21" t="s">
        <v>3</v>
      </c>
      <c r="N21">
        <f ca="1">H21+K21</f>
        <v>87</v>
      </c>
      <c r="O21">
        <f ca="1">L21</f>
        <v>40</v>
      </c>
      <c r="P21" t="str">
        <f ca="1">IF(U21&gt;1,"=","")</f>
        <v/>
      </c>
      <c r="Q21" t="str">
        <f ca="1">IF(U21&gt;1,N21/U21,"")</f>
        <v/>
      </c>
      <c r="R21" t="str">
        <f ca="1">IF(U21&gt;1,O21/U21,"")</f>
        <v/>
      </c>
      <c r="T21">
        <f ca="1">LCM(D21,F21)</f>
        <v>40</v>
      </c>
      <c r="U21">
        <f t="shared" ca="1" si="31"/>
        <v>1</v>
      </c>
      <c r="W21">
        <f t="shared" ref="W21:X30" ca="1" si="46">ROUND(RAND()*8+1.5,0)</f>
        <v>5</v>
      </c>
      <c r="X21">
        <f t="shared" ca="1" si="46"/>
        <v>8</v>
      </c>
    </row>
    <row r="22" spans="1:24" x14ac:dyDescent="0.35">
      <c r="A22">
        <f t="shared" ca="1" si="7"/>
        <v>12</v>
      </c>
      <c r="B22">
        <f t="shared" ca="1" si="19"/>
        <v>0.68165490515992277</v>
      </c>
      <c r="C22">
        <f t="shared" ca="1" si="1"/>
        <v>6</v>
      </c>
      <c r="D22">
        <f t="shared" ref="D22:D30" ca="1" si="47">IF(C22=W22,C22+1,W22)</f>
        <v>7</v>
      </c>
      <c r="E22">
        <f t="shared" ca="1" si="45"/>
        <v>7</v>
      </c>
      <c r="F22">
        <f t="shared" ref="F22:F30" ca="1" si="48">IF(E22=X22,E22+1,X22)</f>
        <v>8</v>
      </c>
      <c r="G22" t="s">
        <v>0</v>
      </c>
      <c r="H22">
        <f t="shared" ref="H22:H30" ca="1" si="49">C22*T22/D22</f>
        <v>48</v>
      </c>
      <c r="I22">
        <f t="shared" ref="I22:I30" ca="1" si="50">T22</f>
        <v>56</v>
      </c>
      <c r="J22" t="s">
        <v>0</v>
      </c>
      <c r="K22">
        <f t="shared" ref="K22:K30" ca="1" si="51">E22*T22/F22</f>
        <v>49</v>
      </c>
      <c r="L22">
        <f t="shared" ref="L22:L30" ca="1" si="52">I22</f>
        <v>56</v>
      </c>
      <c r="M22" t="s">
        <v>3</v>
      </c>
      <c r="N22">
        <f t="shared" ref="N22:N30" ca="1" si="53">H22+K22</f>
        <v>97</v>
      </c>
      <c r="O22">
        <f t="shared" ref="O22:O30" ca="1" si="54">L22</f>
        <v>56</v>
      </c>
      <c r="P22" t="str">
        <f t="shared" ref="P22:P30" ca="1" si="55">IF(U22&gt;1,"=","")</f>
        <v/>
      </c>
      <c r="Q22" t="str">
        <f t="shared" ref="Q22:Q30" ca="1" si="56">IF(U22&gt;1,N22/U22,"")</f>
        <v/>
      </c>
      <c r="R22" t="str">
        <f t="shared" ref="R22:R30" ca="1" si="57">IF(U22&gt;1,O22/U22,"")</f>
        <v/>
      </c>
      <c r="T22">
        <f t="shared" ref="T22:T30" ca="1" si="58">LCM(D22,F22)</f>
        <v>56</v>
      </c>
      <c r="U22">
        <f t="shared" ref="U22:U30" ca="1" si="59">IF(N22="",GCD(ABS(H22),ABS(I22)),IF(N22=0,1,GCD(ABS(N22),ABS(O22))))</f>
        <v>1</v>
      </c>
      <c r="W22">
        <f t="shared" ca="1" si="46"/>
        <v>6</v>
      </c>
      <c r="X22">
        <f t="shared" ca="1" si="46"/>
        <v>8</v>
      </c>
    </row>
    <row r="23" spans="1:24" x14ac:dyDescent="0.35">
      <c r="A23">
        <f t="shared" ca="1" si="7"/>
        <v>29</v>
      </c>
      <c r="B23">
        <f t="shared" ca="1" si="19"/>
        <v>0.37062106551515861</v>
      </c>
      <c r="C23">
        <f t="shared" ca="1" si="1"/>
        <v>4</v>
      </c>
      <c r="D23">
        <f t="shared" ca="1" si="47"/>
        <v>2</v>
      </c>
      <c r="E23">
        <f t="shared" ca="1" si="45"/>
        <v>2</v>
      </c>
      <c r="F23">
        <f t="shared" ca="1" si="48"/>
        <v>9</v>
      </c>
      <c r="G23" t="s">
        <v>0</v>
      </c>
      <c r="H23">
        <f t="shared" ca="1" si="49"/>
        <v>36</v>
      </c>
      <c r="I23">
        <f t="shared" ca="1" si="50"/>
        <v>18</v>
      </c>
      <c r="J23" t="s">
        <v>0</v>
      </c>
      <c r="K23">
        <f t="shared" ca="1" si="51"/>
        <v>4</v>
      </c>
      <c r="L23">
        <f t="shared" ca="1" si="52"/>
        <v>18</v>
      </c>
      <c r="M23" t="s">
        <v>3</v>
      </c>
      <c r="N23">
        <f t="shared" ca="1" si="53"/>
        <v>40</v>
      </c>
      <c r="O23">
        <f t="shared" ca="1" si="54"/>
        <v>18</v>
      </c>
      <c r="P23" t="str">
        <f t="shared" ca="1" si="55"/>
        <v>=</v>
      </c>
      <c r="Q23">
        <f t="shared" ca="1" si="56"/>
        <v>20</v>
      </c>
      <c r="R23">
        <f t="shared" ca="1" si="57"/>
        <v>9</v>
      </c>
      <c r="T23">
        <f t="shared" ca="1" si="58"/>
        <v>18</v>
      </c>
      <c r="U23">
        <f t="shared" ca="1" si="59"/>
        <v>2</v>
      </c>
      <c r="W23">
        <f t="shared" ca="1" si="46"/>
        <v>2</v>
      </c>
      <c r="X23">
        <f t="shared" ca="1" si="46"/>
        <v>9</v>
      </c>
    </row>
    <row r="24" spans="1:24" x14ac:dyDescent="0.35">
      <c r="A24">
        <f t="shared" ca="1" si="7"/>
        <v>36</v>
      </c>
      <c r="B24">
        <f t="shared" ca="1" si="19"/>
        <v>0.21550067462688771</v>
      </c>
      <c r="C24">
        <f t="shared" ca="1" si="1"/>
        <v>3</v>
      </c>
      <c r="D24">
        <f t="shared" ca="1" si="47"/>
        <v>5</v>
      </c>
      <c r="E24">
        <f t="shared" ca="1" si="45"/>
        <v>3</v>
      </c>
      <c r="F24">
        <f t="shared" ca="1" si="48"/>
        <v>5</v>
      </c>
      <c r="G24" t="s">
        <v>0</v>
      </c>
      <c r="H24">
        <f t="shared" ca="1" si="49"/>
        <v>3</v>
      </c>
      <c r="I24">
        <f t="shared" ca="1" si="50"/>
        <v>5</v>
      </c>
      <c r="J24" t="s">
        <v>0</v>
      </c>
      <c r="K24">
        <f t="shared" ca="1" si="51"/>
        <v>3</v>
      </c>
      <c r="L24">
        <f t="shared" ca="1" si="52"/>
        <v>5</v>
      </c>
      <c r="M24" t="s">
        <v>3</v>
      </c>
      <c r="N24">
        <f t="shared" ca="1" si="53"/>
        <v>6</v>
      </c>
      <c r="O24">
        <f t="shared" ca="1" si="54"/>
        <v>5</v>
      </c>
      <c r="P24" t="str">
        <f t="shared" ca="1" si="55"/>
        <v/>
      </c>
      <c r="Q24" t="str">
        <f t="shared" ca="1" si="56"/>
        <v/>
      </c>
      <c r="R24" t="str">
        <f t="shared" ca="1" si="57"/>
        <v/>
      </c>
      <c r="T24">
        <f t="shared" ca="1" si="58"/>
        <v>5</v>
      </c>
      <c r="U24">
        <f t="shared" ca="1" si="59"/>
        <v>1</v>
      </c>
      <c r="W24">
        <f t="shared" ca="1" si="46"/>
        <v>5</v>
      </c>
      <c r="X24">
        <f t="shared" ca="1" si="46"/>
        <v>5</v>
      </c>
    </row>
    <row r="25" spans="1:24" x14ac:dyDescent="0.35">
      <c r="A25">
        <f t="shared" ca="1" si="7"/>
        <v>27</v>
      </c>
      <c r="B25">
        <f t="shared" ca="1" si="19"/>
        <v>0.38570125920225407</v>
      </c>
      <c r="C25">
        <f t="shared" ca="1" si="1"/>
        <v>7</v>
      </c>
      <c r="D25">
        <f t="shared" ca="1" si="47"/>
        <v>8</v>
      </c>
      <c r="E25">
        <f t="shared" ca="1" si="45"/>
        <v>2</v>
      </c>
      <c r="F25">
        <f t="shared" ca="1" si="48"/>
        <v>9</v>
      </c>
      <c r="G25" t="s">
        <v>0</v>
      </c>
      <c r="H25">
        <f t="shared" ca="1" si="49"/>
        <v>63</v>
      </c>
      <c r="I25">
        <f t="shared" ca="1" si="50"/>
        <v>72</v>
      </c>
      <c r="J25" t="s">
        <v>0</v>
      </c>
      <c r="K25">
        <f t="shared" ca="1" si="51"/>
        <v>16</v>
      </c>
      <c r="L25">
        <f t="shared" ca="1" si="52"/>
        <v>72</v>
      </c>
      <c r="M25" t="s">
        <v>3</v>
      </c>
      <c r="N25">
        <f t="shared" ca="1" si="53"/>
        <v>79</v>
      </c>
      <c r="O25">
        <f t="shared" ca="1" si="54"/>
        <v>72</v>
      </c>
      <c r="P25" t="str">
        <f t="shared" ca="1" si="55"/>
        <v/>
      </c>
      <c r="Q25" t="str">
        <f t="shared" ca="1" si="56"/>
        <v/>
      </c>
      <c r="R25" t="str">
        <f t="shared" ca="1" si="57"/>
        <v/>
      </c>
      <c r="T25">
        <f t="shared" ca="1" si="58"/>
        <v>72</v>
      </c>
      <c r="U25">
        <f t="shared" ca="1" si="59"/>
        <v>1</v>
      </c>
      <c r="W25">
        <f t="shared" ca="1" si="46"/>
        <v>7</v>
      </c>
      <c r="X25">
        <f t="shared" ca="1" si="46"/>
        <v>9</v>
      </c>
    </row>
    <row r="26" spans="1:24" x14ac:dyDescent="0.35">
      <c r="A26">
        <f t="shared" ca="1" si="7"/>
        <v>26</v>
      </c>
      <c r="B26">
        <f t="shared" ca="1" si="19"/>
        <v>0.39478076616709512</v>
      </c>
      <c r="C26">
        <f t="shared" ca="1" si="1"/>
        <v>5</v>
      </c>
      <c r="D26">
        <f t="shared" ca="1" si="47"/>
        <v>4</v>
      </c>
      <c r="E26">
        <f t="shared" ca="1" si="45"/>
        <v>4</v>
      </c>
      <c r="F26">
        <f t="shared" ca="1" si="48"/>
        <v>6</v>
      </c>
      <c r="G26" t="s">
        <v>0</v>
      </c>
      <c r="H26">
        <f t="shared" ca="1" si="49"/>
        <v>15</v>
      </c>
      <c r="I26">
        <f t="shared" ca="1" si="50"/>
        <v>12</v>
      </c>
      <c r="J26" t="s">
        <v>0</v>
      </c>
      <c r="K26">
        <f t="shared" ca="1" si="51"/>
        <v>8</v>
      </c>
      <c r="L26">
        <f t="shared" ca="1" si="52"/>
        <v>12</v>
      </c>
      <c r="M26" t="s">
        <v>3</v>
      </c>
      <c r="N26">
        <f t="shared" ca="1" si="53"/>
        <v>23</v>
      </c>
      <c r="O26">
        <f t="shared" ca="1" si="54"/>
        <v>12</v>
      </c>
      <c r="P26" t="str">
        <f t="shared" ca="1" si="55"/>
        <v/>
      </c>
      <c r="Q26" t="str">
        <f t="shared" ca="1" si="56"/>
        <v/>
      </c>
      <c r="R26" t="str">
        <f t="shared" ca="1" si="57"/>
        <v/>
      </c>
      <c r="T26">
        <f t="shared" ca="1" si="58"/>
        <v>12</v>
      </c>
      <c r="U26">
        <f t="shared" ca="1" si="59"/>
        <v>1</v>
      </c>
      <c r="W26">
        <f t="shared" ca="1" si="46"/>
        <v>4</v>
      </c>
      <c r="X26">
        <f t="shared" ca="1" si="46"/>
        <v>6</v>
      </c>
    </row>
    <row r="27" spans="1:24" x14ac:dyDescent="0.35">
      <c r="A27">
        <f t="shared" ca="1" si="7"/>
        <v>3</v>
      </c>
      <c r="B27">
        <f t="shared" ca="1" si="19"/>
        <v>0.81350517505455766</v>
      </c>
      <c r="C27">
        <f t="shared" ca="1" si="1"/>
        <v>5</v>
      </c>
      <c r="D27">
        <f t="shared" ca="1" si="47"/>
        <v>8</v>
      </c>
      <c r="E27">
        <f t="shared" ca="1" si="45"/>
        <v>5</v>
      </c>
      <c r="F27">
        <f t="shared" ca="1" si="48"/>
        <v>4</v>
      </c>
      <c r="G27" t="s">
        <v>0</v>
      </c>
      <c r="H27">
        <f t="shared" ca="1" si="49"/>
        <v>5</v>
      </c>
      <c r="I27">
        <f t="shared" ca="1" si="50"/>
        <v>8</v>
      </c>
      <c r="J27" t="s">
        <v>0</v>
      </c>
      <c r="K27">
        <f t="shared" ca="1" si="51"/>
        <v>10</v>
      </c>
      <c r="L27">
        <f t="shared" ca="1" si="52"/>
        <v>8</v>
      </c>
      <c r="M27" t="s">
        <v>3</v>
      </c>
      <c r="N27">
        <f t="shared" ca="1" si="53"/>
        <v>15</v>
      </c>
      <c r="O27">
        <f t="shared" ca="1" si="54"/>
        <v>8</v>
      </c>
      <c r="P27" t="str">
        <f t="shared" ca="1" si="55"/>
        <v/>
      </c>
      <c r="Q27" t="str">
        <f t="shared" ca="1" si="56"/>
        <v/>
      </c>
      <c r="R27" t="str">
        <f t="shared" ca="1" si="57"/>
        <v/>
      </c>
      <c r="T27">
        <f t="shared" ca="1" si="58"/>
        <v>8</v>
      </c>
      <c r="U27">
        <f t="shared" ca="1" si="59"/>
        <v>1</v>
      </c>
      <c r="W27">
        <f t="shared" ca="1" si="46"/>
        <v>8</v>
      </c>
      <c r="X27">
        <f t="shared" ca="1" si="46"/>
        <v>4</v>
      </c>
    </row>
    <row r="28" spans="1:24" x14ac:dyDescent="0.35">
      <c r="A28">
        <f t="shared" ca="1" si="7"/>
        <v>8</v>
      </c>
      <c r="B28">
        <f t="shared" ca="1" si="19"/>
        <v>0.79639261190588495</v>
      </c>
      <c r="C28">
        <f t="shared" ca="1" si="1"/>
        <v>3</v>
      </c>
      <c r="D28">
        <f t="shared" ca="1" si="47"/>
        <v>7</v>
      </c>
      <c r="E28">
        <f t="shared" ca="1" si="45"/>
        <v>5</v>
      </c>
      <c r="F28">
        <f t="shared" ca="1" si="48"/>
        <v>2</v>
      </c>
      <c r="G28" t="s">
        <v>0</v>
      </c>
      <c r="H28">
        <f t="shared" ca="1" si="49"/>
        <v>6</v>
      </c>
      <c r="I28">
        <f t="shared" ca="1" si="50"/>
        <v>14</v>
      </c>
      <c r="J28" t="s">
        <v>0</v>
      </c>
      <c r="K28">
        <f t="shared" ca="1" si="51"/>
        <v>35</v>
      </c>
      <c r="L28">
        <f t="shared" ca="1" si="52"/>
        <v>14</v>
      </c>
      <c r="M28" t="s">
        <v>3</v>
      </c>
      <c r="N28">
        <f t="shared" ca="1" si="53"/>
        <v>41</v>
      </c>
      <c r="O28">
        <f t="shared" ca="1" si="54"/>
        <v>14</v>
      </c>
      <c r="P28" t="str">
        <f t="shared" ca="1" si="55"/>
        <v/>
      </c>
      <c r="Q28" t="str">
        <f t="shared" ca="1" si="56"/>
        <v/>
      </c>
      <c r="R28" t="str">
        <f t="shared" ca="1" si="57"/>
        <v/>
      </c>
      <c r="T28">
        <f t="shared" ca="1" si="58"/>
        <v>14</v>
      </c>
      <c r="U28">
        <f t="shared" ca="1" si="59"/>
        <v>1</v>
      </c>
      <c r="W28">
        <f t="shared" ca="1" si="46"/>
        <v>7</v>
      </c>
      <c r="X28">
        <f t="shared" ca="1" si="46"/>
        <v>2</v>
      </c>
    </row>
    <row r="29" spans="1:24" x14ac:dyDescent="0.35">
      <c r="A29">
        <f t="shared" ca="1" si="7"/>
        <v>6</v>
      </c>
      <c r="B29">
        <f t="shared" ca="1" si="19"/>
        <v>0.80536326820393134</v>
      </c>
      <c r="C29">
        <f t="shared" ca="1" si="1"/>
        <v>4</v>
      </c>
      <c r="D29">
        <f t="shared" ca="1" si="47"/>
        <v>5</v>
      </c>
      <c r="E29">
        <f t="shared" ca="1" si="45"/>
        <v>4</v>
      </c>
      <c r="F29">
        <f t="shared" ca="1" si="48"/>
        <v>3</v>
      </c>
      <c r="G29" t="s">
        <v>0</v>
      </c>
      <c r="H29">
        <f t="shared" ca="1" si="49"/>
        <v>12</v>
      </c>
      <c r="I29">
        <f t="shared" ca="1" si="50"/>
        <v>15</v>
      </c>
      <c r="J29" t="s">
        <v>0</v>
      </c>
      <c r="K29">
        <f t="shared" ca="1" si="51"/>
        <v>20</v>
      </c>
      <c r="L29">
        <f t="shared" ca="1" si="52"/>
        <v>15</v>
      </c>
      <c r="M29" t="s">
        <v>3</v>
      </c>
      <c r="N29">
        <f t="shared" ca="1" si="53"/>
        <v>32</v>
      </c>
      <c r="O29">
        <f t="shared" ca="1" si="54"/>
        <v>15</v>
      </c>
      <c r="P29" t="str">
        <f t="shared" ca="1" si="55"/>
        <v/>
      </c>
      <c r="Q29" t="str">
        <f t="shared" ca="1" si="56"/>
        <v/>
      </c>
      <c r="R29" t="str">
        <f t="shared" ca="1" si="57"/>
        <v/>
      </c>
      <c r="T29">
        <f t="shared" ca="1" si="58"/>
        <v>15</v>
      </c>
      <c r="U29">
        <f t="shared" ca="1" si="59"/>
        <v>1</v>
      </c>
      <c r="W29">
        <f t="shared" ca="1" si="46"/>
        <v>4</v>
      </c>
      <c r="X29">
        <f t="shared" ca="1" si="46"/>
        <v>3</v>
      </c>
    </row>
    <row r="30" spans="1:24" x14ac:dyDescent="0.35">
      <c r="A30">
        <f t="shared" ca="1" si="7"/>
        <v>31</v>
      </c>
      <c r="B30">
        <f t="shared" ca="1" si="19"/>
        <v>0.30799801043124853</v>
      </c>
      <c r="C30">
        <f t="shared" ca="1" si="1"/>
        <v>4</v>
      </c>
      <c r="D30">
        <f t="shared" ca="1" si="47"/>
        <v>9</v>
      </c>
      <c r="E30">
        <f t="shared" ca="1" si="45"/>
        <v>8</v>
      </c>
      <c r="F30">
        <f t="shared" ca="1" si="48"/>
        <v>5</v>
      </c>
      <c r="G30" t="s">
        <v>0</v>
      </c>
      <c r="H30">
        <f t="shared" ca="1" si="49"/>
        <v>20</v>
      </c>
      <c r="I30">
        <f t="shared" ca="1" si="50"/>
        <v>45</v>
      </c>
      <c r="J30" t="s">
        <v>0</v>
      </c>
      <c r="K30">
        <f t="shared" ca="1" si="51"/>
        <v>72</v>
      </c>
      <c r="L30">
        <f t="shared" ca="1" si="52"/>
        <v>45</v>
      </c>
      <c r="M30" t="s">
        <v>3</v>
      </c>
      <c r="N30">
        <f t="shared" ca="1" si="53"/>
        <v>92</v>
      </c>
      <c r="O30">
        <f t="shared" ca="1" si="54"/>
        <v>45</v>
      </c>
      <c r="P30" t="str">
        <f t="shared" ca="1" si="55"/>
        <v/>
      </c>
      <c r="Q30" t="str">
        <f t="shared" ca="1" si="56"/>
        <v/>
      </c>
      <c r="R30" t="str">
        <f t="shared" ca="1" si="57"/>
        <v/>
      </c>
      <c r="T30">
        <f t="shared" ca="1" si="58"/>
        <v>45</v>
      </c>
      <c r="U30">
        <f t="shared" ca="1" si="59"/>
        <v>1</v>
      </c>
      <c r="W30">
        <f t="shared" ca="1" si="46"/>
        <v>9</v>
      </c>
      <c r="X30">
        <f t="shared" ca="1" si="46"/>
        <v>5</v>
      </c>
    </row>
    <row r="31" spans="1:24" x14ac:dyDescent="0.35">
      <c r="A31">
        <f t="shared" ca="1" si="7"/>
        <v>17</v>
      </c>
      <c r="B31">
        <f t="shared" ref="B31:B40" ca="1" si="60">RAND()</f>
        <v>0.64484744320378728</v>
      </c>
      <c r="C31">
        <f t="shared" ref="C31:C40" ca="1" si="61">ROUND(RAND()*8+1.5,0)</f>
        <v>5</v>
      </c>
      <c r="D31">
        <f t="shared" ref="D31:D40" ca="1" si="62">IF(C31=W31,C31+1,W31)</f>
        <v>8</v>
      </c>
      <c r="E31">
        <f t="shared" ref="E31:E40" ca="1" si="63">ROUND(RAND()*8+1.5,0)</f>
        <v>3</v>
      </c>
      <c r="F31">
        <f t="shared" ref="F31:F40" ca="1" si="64">IF(E31=X31,E31+1,X31)</f>
        <v>9</v>
      </c>
      <c r="G31" t="s">
        <v>1</v>
      </c>
      <c r="H31">
        <f t="shared" ref="H31:H40" ca="1" si="65">C31*T31/D31</f>
        <v>45</v>
      </c>
      <c r="I31">
        <f t="shared" ref="I31:I40" ca="1" si="66">T31</f>
        <v>72</v>
      </c>
      <c r="J31" t="s">
        <v>1</v>
      </c>
      <c r="K31">
        <f t="shared" ref="K31:K40" ca="1" si="67">E31*T31/F31</f>
        <v>24</v>
      </c>
      <c r="L31">
        <f t="shared" ref="L31:L40" ca="1" si="68">I31</f>
        <v>72</v>
      </c>
      <c r="M31" t="s">
        <v>3</v>
      </c>
      <c r="N31">
        <f t="shared" ref="N31:N40" ca="1" si="69">H31-K31</f>
        <v>21</v>
      </c>
      <c r="O31">
        <f t="shared" ref="O31:O40" ca="1" si="70">L31</f>
        <v>72</v>
      </c>
      <c r="P31" t="str">
        <f t="shared" ref="P31:P40" ca="1" si="71">IF(U31&gt;1,"=","")</f>
        <v>=</v>
      </c>
      <c r="Q31">
        <f t="shared" ref="Q31:Q40" ca="1" si="72">IF(U31&gt;1,N31/U31,"")</f>
        <v>7</v>
      </c>
      <c r="R31">
        <f t="shared" ref="R31:R40" ca="1" si="73">IF(U31&gt;1,O31/U31,"")</f>
        <v>24</v>
      </c>
      <c r="T31">
        <f t="shared" ref="T31:T40" ca="1" si="74">LCM(D31,F31)</f>
        <v>72</v>
      </c>
      <c r="U31">
        <f t="shared" ref="U31:U40" ca="1" si="75">IF(N31="",GCD(ABS(H31),ABS(I31)),IF(N31=0,1,GCD(ABS(N31),ABS(O31))))</f>
        <v>3</v>
      </c>
      <c r="W31">
        <f t="shared" ref="W31:X40" ca="1" si="76">ROUND(RAND()*8+1.5,0)</f>
        <v>8</v>
      </c>
      <c r="X31">
        <f t="shared" ca="1" si="76"/>
        <v>9</v>
      </c>
    </row>
    <row r="32" spans="1:24" x14ac:dyDescent="0.35">
      <c r="A32">
        <f t="shared" ca="1" si="7"/>
        <v>33</v>
      </c>
      <c r="B32">
        <f t="shared" ca="1" si="60"/>
        <v>0.26503844416084121</v>
      </c>
      <c r="C32">
        <f t="shared" ca="1" si="61"/>
        <v>7</v>
      </c>
      <c r="D32">
        <f t="shared" ca="1" si="62"/>
        <v>9</v>
      </c>
      <c r="E32">
        <f t="shared" ca="1" si="63"/>
        <v>3</v>
      </c>
      <c r="F32">
        <f t="shared" ca="1" si="64"/>
        <v>4</v>
      </c>
      <c r="G32" t="s">
        <v>1</v>
      </c>
      <c r="H32">
        <f t="shared" ca="1" si="65"/>
        <v>28</v>
      </c>
      <c r="I32">
        <f t="shared" ca="1" si="66"/>
        <v>36</v>
      </c>
      <c r="J32" t="s">
        <v>1</v>
      </c>
      <c r="K32">
        <f t="shared" ca="1" si="67"/>
        <v>27</v>
      </c>
      <c r="L32">
        <f t="shared" ca="1" si="68"/>
        <v>36</v>
      </c>
      <c r="M32" t="s">
        <v>3</v>
      </c>
      <c r="N32">
        <f t="shared" ca="1" si="69"/>
        <v>1</v>
      </c>
      <c r="O32">
        <f t="shared" ca="1" si="70"/>
        <v>36</v>
      </c>
      <c r="P32" t="str">
        <f t="shared" ca="1" si="71"/>
        <v/>
      </c>
      <c r="Q32" t="str">
        <f t="shared" ca="1" si="72"/>
        <v/>
      </c>
      <c r="R32" t="str">
        <f t="shared" ca="1" si="73"/>
        <v/>
      </c>
      <c r="T32">
        <f t="shared" ca="1" si="74"/>
        <v>36</v>
      </c>
      <c r="U32">
        <f t="shared" ca="1" si="75"/>
        <v>1</v>
      </c>
      <c r="W32">
        <f t="shared" ca="1" si="76"/>
        <v>9</v>
      </c>
      <c r="X32">
        <f t="shared" ca="1" si="76"/>
        <v>3</v>
      </c>
    </row>
    <row r="33" spans="1:24" x14ac:dyDescent="0.35">
      <c r="A33">
        <f t="shared" ca="1" si="7"/>
        <v>22</v>
      </c>
      <c r="B33">
        <f t="shared" ca="1" si="60"/>
        <v>0.43567378153437197</v>
      </c>
      <c r="C33">
        <f t="shared" ca="1" si="61"/>
        <v>7</v>
      </c>
      <c r="D33">
        <f t="shared" ca="1" si="62"/>
        <v>6</v>
      </c>
      <c r="E33">
        <f t="shared" ca="1" si="63"/>
        <v>2</v>
      </c>
      <c r="F33">
        <f t="shared" ca="1" si="64"/>
        <v>3</v>
      </c>
      <c r="G33" t="s">
        <v>1</v>
      </c>
      <c r="H33">
        <f t="shared" ca="1" si="65"/>
        <v>7</v>
      </c>
      <c r="I33">
        <f t="shared" ca="1" si="66"/>
        <v>6</v>
      </c>
      <c r="J33" t="s">
        <v>1</v>
      </c>
      <c r="K33">
        <f t="shared" ca="1" si="67"/>
        <v>4</v>
      </c>
      <c r="L33">
        <f t="shared" ca="1" si="68"/>
        <v>6</v>
      </c>
      <c r="M33" t="s">
        <v>3</v>
      </c>
      <c r="N33">
        <f t="shared" ca="1" si="69"/>
        <v>3</v>
      </c>
      <c r="O33">
        <f t="shared" ca="1" si="70"/>
        <v>6</v>
      </c>
      <c r="P33" t="str">
        <f t="shared" ca="1" si="71"/>
        <v>=</v>
      </c>
      <c r="Q33">
        <f t="shared" ca="1" si="72"/>
        <v>1</v>
      </c>
      <c r="R33">
        <f t="shared" ca="1" si="73"/>
        <v>2</v>
      </c>
      <c r="T33">
        <f t="shared" ca="1" si="74"/>
        <v>6</v>
      </c>
      <c r="U33">
        <f t="shared" ca="1" si="75"/>
        <v>3</v>
      </c>
      <c r="W33">
        <f t="shared" ca="1" si="76"/>
        <v>6</v>
      </c>
      <c r="X33">
        <f t="shared" ca="1" si="76"/>
        <v>2</v>
      </c>
    </row>
    <row r="34" spans="1:24" x14ac:dyDescent="0.35">
      <c r="A34">
        <f t="shared" ca="1" si="7"/>
        <v>34</v>
      </c>
      <c r="B34">
        <f t="shared" ca="1" si="60"/>
        <v>0.25019270032526553</v>
      </c>
      <c r="C34">
        <f t="shared" ca="1" si="61"/>
        <v>6</v>
      </c>
      <c r="D34">
        <f t="shared" ca="1" si="62"/>
        <v>3</v>
      </c>
      <c r="E34">
        <f t="shared" ca="1" si="63"/>
        <v>4</v>
      </c>
      <c r="F34">
        <f t="shared" ca="1" si="64"/>
        <v>5</v>
      </c>
      <c r="G34" t="s">
        <v>1</v>
      </c>
      <c r="H34">
        <f t="shared" ca="1" si="65"/>
        <v>30</v>
      </c>
      <c r="I34">
        <f t="shared" ca="1" si="66"/>
        <v>15</v>
      </c>
      <c r="J34" t="s">
        <v>1</v>
      </c>
      <c r="K34">
        <f t="shared" ca="1" si="67"/>
        <v>12</v>
      </c>
      <c r="L34">
        <f t="shared" ca="1" si="68"/>
        <v>15</v>
      </c>
      <c r="M34" t="s">
        <v>3</v>
      </c>
      <c r="N34">
        <f t="shared" ca="1" si="69"/>
        <v>18</v>
      </c>
      <c r="O34">
        <f t="shared" ca="1" si="70"/>
        <v>15</v>
      </c>
      <c r="P34" t="str">
        <f t="shared" ca="1" si="71"/>
        <v>=</v>
      </c>
      <c r="Q34">
        <f t="shared" ca="1" si="72"/>
        <v>6</v>
      </c>
      <c r="R34">
        <f t="shared" ca="1" si="73"/>
        <v>5</v>
      </c>
      <c r="T34">
        <f t="shared" ca="1" si="74"/>
        <v>15</v>
      </c>
      <c r="U34">
        <f t="shared" ca="1" si="75"/>
        <v>3</v>
      </c>
      <c r="W34">
        <f t="shared" ca="1" si="76"/>
        <v>3</v>
      </c>
      <c r="X34">
        <f t="shared" ca="1" si="76"/>
        <v>5</v>
      </c>
    </row>
    <row r="35" spans="1:24" x14ac:dyDescent="0.35">
      <c r="A35">
        <f t="shared" ca="1" si="7"/>
        <v>19</v>
      </c>
      <c r="B35">
        <f t="shared" ca="1" si="60"/>
        <v>0.51296441188791408</v>
      </c>
      <c r="C35">
        <f t="shared" ca="1" si="61"/>
        <v>8</v>
      </c>
      <c r="D35">
        <f t="shared" ca="1" si="62"/>
        <v>2</v>
      </c>
      <c r="E35">
        <f t="shared" ca="1" si="63"/>
        <v>2</v>
      </c>
      <c r="F35">
        <f t="shared" ca="1" si="64"/>
        <v>3</v>
      </c>
      <c r="G35" t="s">
        <v>1</v>
      </c>
      <c r="H35">
        <f t="shared" ca="1" si="65"/>
        <v>24</v>
      </c>
      <c r="I35">
        <f t="shared" ca="1" si="66"/>
        <v>6</v>
      </c>
      <c r="J35" t="s">
        <v>1</v>
      </c>
      <c r="K35">
        <f t="shared" ca="1" si="67"/>
        <v>4</v>
      </c>
      <c r="L35">
        <f t="shared" ca="1" si="68"/>
        <v>6</v>
      </c>
      <c r="M35" t="s">
        <v>3</v>
      </c>
      <c r="N35">
        <f t="shared" ca="1" si="69"/>
        <v>20</v>
      </c>
      <c r="O35">
        <f t="shared" ca="1" si="70"/>
        <v>6</v>
      </c>
      <c r="P35" t="str">
        <f t="shared" ca="1" si="71"/>
        <v>=</v>
      </c>
      <c r="Q35">
        <f t="shared" ca="1" si="72"/>
        <v>10</v>
      </c>
      <c r="R35">
        <f t="shared" ca="1" si="73"/>
        <v>3</v>
      </c>
      <c r="T35">
        <f t="shared" ca="1" si="74"/>
        <v>6</v>
      </c>
      <c r="U35">
        <f t="shared" ca="1" si="75"/>
        <v>2</v>
      </c>
      <c r="W35">
        <f t="shared" ca="1" si="76"/>
        <v>2</v>
      </c>
      <c r="X35">
        <f t="shared" ca="1" si="76"/>
        <v>2</v>
      </c>
    </row>
    <row r="36" spans="1:24" x14ac:dyDescent="0.35">
      <c r="A36">
        <f t="shared" ca="1" si="7"/>
        <v>14</v>
      </c>
      <c r="B36">
        <f t="shared" ca="1" si="60"/>
        <v>0.67603569005376385</v>
      </c>
      <c r="C36">
        <f t="shared" ca="1" si="61"/>
        <v>3</v>
      </c>
      <c r="D36">
        <f t="shared" ca="1" si="62"/>
        <v>4</v>
      </c>
      <c r="E36">
        <f t="shared" ca="1" si="63"/>
        <v>5</v>
      </c>
      <c r="F36">
        <f t="shared" ca="1" si="64"/>
        <v>6</v>
      </c>
      <c r="G36" t="s">
        <v>1</v>
      </c>
      <c r="H36">
        <f t="shared" ca="1" si="65"/>
        <v>9</v>
      </c>
      <c r="I36">
        <f t="shared" ca="1" si="66"/>
        <v>12</v>
      </c>
      <c r="J36" t="s">
        <v>1</v>
      </c>
      <c r="K36">
        <f t="shared" ca="1" si="67"/>
        <v>10</v>
      </c>
      <c r="L36">
        <f t="shared" ca="1" si="68"/>
        <v>12</v>
      </c>
      <c r="M36" t="s">
        <v>3</v>
      </c>
      <c r="N36">
        <f t="shared" ca="1" si="69"/>
        <v>-1</v>
      </c>
      <c r="O36">
        <f t="shared" ca="1" si="70"/>
        <v>12</v>
      </c>
      <c r="P36" t="str">
        <f t="shared" ca="1" si="71"/>
        <v/>
      </c>
      <c r="Q36" t="str">
        <f t="shared" ca="1" si="72"/>
        <v/>
      </c>
      <c r="R36" t="str">
        <f t="shared" ca="1" si="73"/>
        <v/>
      </c>
      <c r="T36">
        <f t="shared" ca="1" si="74"/>
        <v>12</v>
      </c>
      <c r="U36">
        <f t="shared" ca="1" si="75"/>
        <v>1</v>
      </c>
      <c r="W36">
        <f t="shared" ca="1" si="76"/>
        <v>3</v>
      </c>
      <c r="X36">
        <f t="shared" ca="1" si="76"/>
        <v>6</v>
      </c>
    </row>
    <row r="37" spans="1:24" x14ac:dyDescent="0.35">
      <c r="A37">
        <f t="shared" ca="1" si="7"/>
        <v>40</v>
      </c>
      <c r="B37">
        <f t="shared" ca="1" si="60"/>
        <v>1.6044974263655476E-2</v>
      </c>
      <c r="C37">
        <f t="shared" ca="1" si="61"/>
        <v>2</v>
      </c>
      <c r="D37">
        <f t="shared" ca="1" si="62"/>
        <v>3</v>
      </c>
      <c r="E37">
        <f t="shared" ca="1" si="63"/>
        <v>2</v>
      </c>
      <c r="F37">
        <f t="shared" ca="1" si="64"/>
        <v>8</v>
      </c>
      <c r="G37" t="s">
        <v>1</v>
      </c>
      <c r="H37">
        <f t="shared" ca="1" si="65"/>
        <v>16</v>
      </c>
      <c r="I37">
        <f t="shared" ca="1" si="66"/>
        <v>24</v>
      </c>
      <c r="J37" t="s">
        <v>1</v>
      </c>
      <c r="K37">
        <f t="shared" ca="1" si="67"/>
        <v>6</v>
      </c>
      <c r="L37">
        <f t="shared" ca="1" si="68"/>
        <v>24</v>
      </c>
      <c r="M37" t="s">
        <v>3</v>
      </c>
      <c r="N37">
        <f t="shared" ca="1" si="69"/>
        <v>10</v>
      </c>
      <c r="O37">
        <f t="shared" ca="1" si="70"/>
        <v>24</v>
      </c>
      <c r="P37" t="str">
        <f t="shared" ca="1" si="71"/>
        <v>=</v>
      </c>
      <c r="Q37">
        <f t="shared" ca="1" si="72"/>
        <v>5</v>
      </c>
      <c r="R37">
        <f t="shared" ca="1" si="73"/>
        <v>12</v>
      </c>
      <c r="T37">
        <f t="shared" ca="1" si="74"/>
        <v>24</v>
      </c>
      <c r="U37">
        <f t="shared" ca="1" si="75"/>
        <v>2</v>
      </c>
      <c r="W37">
        <f t="shared" ca="1" si="76"/>
        <v>2</v>
      </c>
      <c r="X37">
        <f t="shared" ca="1" si="76"/>
        <v>8</v>
      </c>
    </row>
    <row r="38" spans="1:24" x14ac:dyDescent="0.35">
      <c r="A38">
        <f t="shared" ca="1" si="7"/>
        <v>32</v>
      </c>
      <c r="B38">
        <f t="shared" ca="1" si="60"/>
        <v>0.27241432246872821</v>
      </c>
      <c r="C38">
        <f t="shared" ca="1" si="61"/>
        <v>6</v>
      </c>
      <c r="D38">
        <f t="shared" ca="1" si="62"/>
        <v>5</v>
      </c>
      <c r="E38">
        <f t="shared" ca="1" si="63"/>
        <v>8</v>
      </c>
      <c r="F38">
        <f t="shared" ca="1" si="64"/>
        <v>2</v>
      </c>
      <c r="G38" t="s">
        <v>1</v>
      </c>
      <c r="H38">
        <f t="shared" ca="1" si="65"/>
        <v>12</v>
      </c>
      <c r="I38">
        <f t="shared" ca="1" si="66"/>
        <v>10</v>
      </c>
      <c r="J38" t="s">
        <v>1</v>
      </c>
      <c r="K38">
        <f t="shared" ca="1" si="67"/>
        <v>40</v>
      </c>
      <c r="L38">
        <f t="shared" ca="1" si="68"/>
        <v>10</v>
      </c>
      <c r="M38" t="s">
        <v>3</v>
      </c>
      <c r="N38">
        <f t="shared" ca="1" si="69"/>
        <v>-28</v>
      </c>
      <c r="O38">
        <f t="shared" ca="1" si="70"/>
        <v>10</v>
      </c>
      <c r="P38" t="str">
        <f t="shared" ca="1" si="71"/>
        <v>=</v>
      </c>
      <c r="Q38">
        <f t="shared" ca="1" si="72"/>
        <v>-14</v>
      </c>
      <c r="R38">
        <f t="shared" ca="1" si="73"/>
        <v>5</v>
      </c>
      <c r="T38">
        <f t="shared" ca="1" si="74"/>
        <v>10</v>
      </c>
      <c r="U38">
        <f t="shared" ca="1" si="75"/>
        <v>2</v>
      </c>
      <c r="W38">
        <f t="shared" ca="1" si="76"/>
        <v>5</v>
      </c>
      <c r="X38">
        <f t="shared" ca="1" si="76"/>
        <v>2</v>
      </c>
    </row>
    <row r="39" spans="1:24" x14ac:dyDescent="0.35">
      <c r="A39">
        <f t="shared" ca="1" si="7"/>
        <v>5</v>
      </c>
      <c r="B39">
        <f t="shared" ca="1" si="60"/>
        <v>0.80562541064197912</v>
      </c>
      <c r="C39">
        <f t="shared" ca="1" si="61"/>
        <v>9</v>
      </c>
      <c r="D39">
        <f t="shared" ca="1" si="62"/>
        <v>5</v>
      </c>
      <c r="E39">
        <f t="shared" ca="1" si="63"/>
        <v>8</v>
      </c>
      <c r="F39">
        <f t="shared" ca="1" si="64"/>
        <v>2</v>
      </c>
      <c r="G39" t="s">
        <v>1</v>
      </c>
      <c r="H39">
        <f t="shared" ca="1" si="65"/>
        <v>18</v>
      </c>
      <c r="I39">
        <f t="shared" ca="1" si="66"/>
        <v>10</v>
      </c>
      <c r="J39" t="s">
        <v>1</v>
      </c>
      <c r="K39">
        <f t="shared" ca="1" si="67"/>
        <v>40</v>
      </c>
      <c r="L39">
        <f t="shared" ca="1" si="68"/>
        <v>10</v>
      </c>
      <c r="M39" t="s">
        <v>3</v>
      </c>
      <c r="N39">
        <f t="shared" ca="1" si="69"/>
        <v>-22</v>
      </c>
      <c r="O39">
        <f t="shared" ca="1" si="70"/>
        <v>10</v>
      </c>
      <c r="P39" t="str">
        <f t="shared" ca="1" si="71"/>
        <v>=</v>
      </c>
      <c r="Q39">
        <f t="shared" ca="1" si="72"/>
        <v>-11</v>
      </c>
      <c r="R39">
        <f t="shared" ca="1" si="73"/>
        <v>5</v>
      </c>
      <c r="T39">
        <f t="shared" ca="1" si="74"/>
        <v>10</v>
      </c>
      <c r="U39">
        <f t="shared" ca="1" si="75"/>
        <v>2</v>
      </c>
      <c r="W39">
        <f t="shared" ca="1" si="76"/>
        <v>5</v>
      </c>
      <c r="X39">
        <f t="shared" ca="1" si="76"/>
        <v>2</v>
      </c>
    </row>
    <row r="40" spans="1:24" x14ac:dyDescent="0.35">
      <c r="A40">
        <f t="shared" ca="1" si="7"/>
        <v>39</v>
      </c>
      <c r="B40">
        <f t="shared" ca="1" si="60"/>
        <v>2.0196173754238766E-2</v>
      </c>
      <c r="C40">
        <f t="shared" ca="1" si="61"/>
        <v>5</v>
      </c>
      <c r="D40">
        <f t="shared" ca="1" si="62"/>
        <v>6</v>
      </c>
      <c r="E40">
        <f t="shared" ca="1" si="63"/>
        <v>7</v>
      </c>
      <c r="F40">
        <f t="shared" ca="1" si="64"/>
        <v>4</v>
      </c>
      <c r="G40" t="s">
        <v>1</v>
      </c>
      <c r="H40">
        <f t="shared" ca="1" si="65"/>
        <v>10</v>
      </c>
      <c r="I40">
        <f t="shared" ca="1" si="66"/>
        <v>12</v>
      </c>
      <c r="J40" t="s">
        <v>1</v>
      </c>
      <c r="K40">
        <f t="shared" ca="1" si="67"/>
        <v>21</v>
      </c>
      <c r="L40">
        <f t="shared" ca="1" si="68"/>
        <v>12</v>
      </c>
      <c r="M40" t="s">
        <v>3</v>
      </c>
      <c r="N40">
        <f t="shared" ca="1" si="69"/>
        <v>-11</v>
      </c>
      <c r="O40">
        <f t="shared" ca="1" si="70"/>
        <v>12</v>
      </c>
      <c r="P40" t="str">
        <f t="shared" ca="1" si="71"/>
        <v/>
      </c>
      <c r="Q40" t="str">
        <f t="shared" ca="1" si="72"/>
        <v/>
      </c>
      <c r="R40" t="str">
        <f t="shared" ca="1" si="73"/>
        <v/>
      </c>
      <c r="T40">
        <f t="shared" ca="1" si="74"/>
        <v>12</v>
      </c>
      <c r="U40">
        <f t="shared" ca="1" si="75"/>
        <v>1</v>
      </c>
      <c r="W40">
        <f t="shared" ca="1" si="76"/>
        <v>6</v>
      </c>
      <c r="X40">
        <f t="shared" ca="1" si="76"/>
        <v>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0"/>
  <sheetViews>
    <sheetView zoomScaleNormal="100" workbookViewId="0"/>
  </sheetViews>
  <sheetFormatPr baseColWidth="10" defaultRowHeight="14.5" x14ac:dyDescent="0.35"/>
  <sheetData>
    <row r="1" spans="1:24" x14ac:dyDescent="0.35">
      <c r="A1">
        <f ca="1">_xlfn.RANK.EQ(B1,$B$1:$B$40)</f>
        <v>17</v>
      </c>
      <c r="B1">
        <f t="shared" ref="B1:B40" ca="1" si="0">RAND()</f>
        <v>0.5594869982230144</v>
      </c>
      <c r="C1">
        <f t="shared" ref="C1:C40" ca="1" si="1">ROUND(RAND()*8+1.5,0)</f>
        <v>9</v>
      </c>
      <c r="D1">
        <f t="shared" ref="D1" ca="1" si="2">IF(C1=W1,C1+1,W1)</f>
        <v>4</v>
      </c>
      <c r="E1">
        <f t="shared" ref="E1:E40" ca="1" si="3">ROUND(RAND()*8+1.5,0)</f>
        <v>4</v>
      </c>
      <c r="F1">
        <f t="shared" ref="F1" ca="1" si="4">IF(E1=X1,E1+1,X1)</f>
        <v>5</v>
      </c>
      <c r="G1" t="s">
        <v>5</v>
      </c>
      <c r="H1">
        <f ca="1">C1*E1</f>
        <v>36</v>
      </c>
      <c r="I1">
        <f ca="1">D1*F1</f>
        <v>20</v>
      </c>
      <c r="J1" t="s">
        <v>3</v>
      </c>
      <c r="K1">
        <f ca="1">IF(U1&gt;1,H1/U1,"")</f>
        <v>9</v>
      </c>
      <c r="L1">
        <f ca="1">IF(U1&gt;1,I1/U1,"")</f>
        <v>5</v>
      </c>
      <c r="U1">
        <f t="shared" ref="U1" ca="1" si="5">IF(N1="",GCD(ABS(H1),ABS(I1)),IF(N1=0,1,GCD(ABS(N1),ABS(O1))))</f>
        <v>4</v>
      </c>
      <c r="W1">
        <f t="shared" ref="W1:X16" ca="1" si="6">ROUND(RAND()*8+1.5,0)</f>
        <v>4</v>
      </c>
      <c r="X1">
        <f t="shared" ca="1" si="6"/>
        <v>5</v>
      </c>
    </row>
    <row r="2" spans="1:24" x14ac:dyDescent="0.35">
      <c r="A2">
        <f t="shared" ref="A2:A40" ca="1" si="7">_xlfn.RANK.EQ(B2,$B$1:$B$40)</f>
        <v>7</v>
      </c>
      <c r="B2">
        <f t="shared" ca="1" si="0"/>
        <v>0.81045706620169622</v>
      </c>
      <c r="C2">
        <f t="shared" ca="1" si="1"/>
        <v>5</v>
      </c>
      <c r="D2">
        <f t="shared" ref="D2:D40" ca="1" si="8">IF(C2=W2,C2+1,W2)</f>
        <v>9</v>
      </c>
      <c r="E2">
        <f t="shared" ca="1" si="3"/>
        <v>5</v>
      </c>
      <c r="F2">
        <f t="shared" ref="F2:F40" ca="1" si="9">IF(E2=X2,E2+1,X2)</f>
        <v>8</v>
      </c>
      <c r="G2" t="s">
        <v>5</v>
      </c>
      <c r="H2">
        <f t="shared" ref="H2:H40" ca="1" si="10">C2*E2</f>
        <v>25</v>
      </c>
      <c r="I2">
        <f t="shared" ref="I2:I40" ca="1" si="11">D2*F2</f>
        <v>72</v>
      </c>
      <c r="J2" t="s">
        <v>3</v>
      </c>
      <c r="K2" t="str">
        <f t="shared" ref="K2:K40" ca="1" si="12">IF(U2&gt;1,H2/U2,"")</f>
        <v/>
      </c>
      <c r="L2" t="str">
        <f t="shared" ref="L2:L40" ca="1" si="13">IF(U2&gt;1,I2/U2,"")</f>
        <v/>
      </c>
      <c r="U2">
        <f t="shared" ref="U2:U40" ca="1" si="14">IF(N2="",GCD(ABS(H2),ABS(I2)),IF(N2=0,1,GCD(ABS(N2),ABS(O2))))</f>
        <v>1</v>
      </c>
      <c r="W2">
        <f t="shared" ca="1" si="6"/>
        <v>9</v>
      </c>
      <c r="X2">
        <f t="shared" ca="1" si="6"/>
        <v>8</v>
      </c>
    </row>
    <row r="3" spans="1:24" x14ac:dyDescent="0.35">
      <c r="A3">
        <f t="shared" ca="1" si="7"/>
        <v>36</v>
      </c>
      <c r="B3">
        <f t="shared" ca="1" si="0"/>
        <v>7.4930962551180591E-2</v>
      </c>
      <c r="C3">
        <f t="shared" ca="1" si="1"/>
        <v>9</v>
      </c>
      <c r="D3">
        <f t="shared" ca="1" si="8"/>
        <v>6</v>
      </c>
      <c r="E3">
        <f t="shared" ca="1" si="3"/>
        <v>5</v>
      </c>
      <c r="F3">
        <f t="shared" ca="1" si="9"/>
        <v>3</v>
      </c>
      <c r="G3" t="s">
        <v>5</v>
      </c>
      <c r="H3">
        <f t="shared" ca="1" si="10"/>
        <v>45</v>
      </c>
      <c r="I3">
        <f t="shared" ca="1" si="11"/>
        <v>18</v>
      </c>
      <c r="J3" t="s">
        <v>3</v>
      </c>
      <c r="K3">
        <f t="shared" ca="1" si="12"/>
        <v>5</v>
      </c>
      <c r="L3">
        <f t="shared" ca="1" si="13"/>
        <v>2</v>
      </c>
      <c r="U3">
        <f t="shared" ca="1" si="14"/>
        <v>9</v>
      </c>
      <c r="W3">
        <f t="shared" ca="1" si="6"/>
        <v>6</v>
      </c>
      <c r="X3">
        <f t="shared" ca="1" si="6"/>
        <v>3</v>
      </c>
    </row>
    <row r="4" spans="1:24" x14ac:dyDescent="0.35">
      <c r="A4">
        <f t="shared" ca="1" si="7"/>
        <v>39</v>
      </c>
      <c r="B4">
        <f t="shared" ca="1" si="0"/>
        <v>1.4903075828960222E-2</v>
      </c>
      <c r="C4">
        <f t="shared" ca="1" si="1"/>
        <v>9</v>
      </c>
      <c r="D4">
        <f t="shared" ca="1" si="8"/>
        <v>6</v>
      </c>
      <c r="E4">
        <f t="shared" ca="1" si="3"/>
        <v>9</v>
      </c>
      <c r="F4">
        <f t="shared" ca="1" si="9"/>
        <v>6</v>
      </c>
      <c r="G4" t="s">
        <v>5</v>
      </c>
      <c r="H4">
        <f t="shared" ca="1" si="10"/>
        <v>81</v>
      </c>
      <c r="I4">
        <f t="shared" ca="1" si="11"/>
        <v>36</v>
      </c>
      <c r="J4" t="s">
        <v>3</v>
      </c>
      <c r="K4">
        <f t="shared" ca="1" si="12"/>
        <v>9</v>
      </c>
      <c r="L4">
        <f t="shared" ca="1" si="13"/>
        <v>4</v>
      </c>
      <c r="U4">
        <f t="shared" ca="1" si="14"/>
        <v>9</v>
      </c>
      <c r="W4">
        <f t="shared" ca="1" si="6"/>
        <v>6</v>
      </c>
      <c r="X4">
        <f t="shared" ca="1" si="6"/>
        <v>6</v>
      </c>
    </row>
    <row r="5" spans="1:24" x14ac:dyDescent="0.35">
      <c r="A5">
        <f t="shared" ca="1" si="7"/>
        <v>5</v>
      </c>
      <c r="B5">
        <f t="shared" ca="1" si="0"/>
        <v>0.83830705644961467</v>
      </c>
      <c r="C5">
        <f t="shared" ca="1" si="1"/>
        <v>2</v>
      </c>
      <c r="D5">
        <f t="shared" ca="1" si="8"/>
        <v>5</v>
      </c>
      <c r="E5">
        <f t="shared" ca="1" si="3"/>
        <v>3</v>
      </c>
      <c r="F5">
        <f t="shared" ca="1" si="9"/>
        <v>5</v>
      </c>
      <c r="G5" t="s">
        <v>5</v>
      </c>
      <c r="H5">
        <f t="shared" ca="1" si="10"/>
        <v>6</v>
      </c>
      <c r="I5">
        <f t="shared" ca="1" si="11"/>
        <v>25</v>
      </c>
      <c r="J5" t="s">
        <v>3</v>
      </c>
      <c r="K5" t="str">
        <f t="shared" ca="1" si="12"/>
        <v/>
      </c>
      <c r="L5" t="str">
        <f t="shared" ca="1" si="13"/>
        <v/>
      </c>
      <c r="U5">
        <f t="shared" ca="1" si="14"/>
        <v>1</v>
      </c>
      <c r="W5">
        <f t="shared" ca="1" si="6"/>
        <v>5</v>
      </c>
      <c r="X5">
        <f t="shared" ca="1" si="6"/>
        <v>5</v>
      </c>
    </row>
    <row r="6" spans="1:24" x14ac:dyDescent="0.35">
      <c r="A6">
        <f t="shared" ca="1" si="7"/>
        <v>2</v>
      </c>
      <c r="B6">
        <f t="shared" ca="1" si="0"/>
        <v>0.87074856556306035</v>
      </c>
      <c r="C6">
        <f t="shared" ca="1" si="1"/>
        <v>3</v>
      </c>
      <c r="D6">
        <f t="shared" ca="1" si="8"/>
        <v>5</v>
      </c>
      <c r="E6">
        <f t="shared" ca="1" si="3"/>
        <v>8</v>
      </c>
      <c r="F6">
        <f t="shared" ca="1" si="9"/>
        <v>9</v>
      </c>
      <c r="G6" t="s">
        <v>5</v>
      </c>
      <c r="H6">
        <f t="shared" ca="1" si="10"/>
        <v>24</v>
      </c>
      <c r="I6">
        <f t="shared" ca="1" si="11"/>
        <v>45</v>
      </c>
      <c r="J6" t="s">
        <v>3</v>
      </c>
      <c r="K6">
        <f t="shared" ca="1" si="12"/>
        <v>8</v>
      </c>
      <c r="L6">
        <f t="shared" ca="1" si="13"/>
        <v>15</v>
      </c>
      <c r="U6">
        <f t="shared" ca="1" si="14"/>
        <v>3</v>
      </c>
      <c r="W6">
        <f t="shared" ca="1" si="6"/>
        <v>5</v>
      </c>
      <c r="X6">
        <f t="shared" ca="1" si="6"/>
        <v>8</v>
      </c>
    </row>
    <row r="7" spans="1:24" x14ac:dyDescent="0.35">
      <c r="A7">
        <f t="shared" ca="1" si="7"/>
        <v>21</v>
      </c>
      <c r="B7">
        <f t="shared" ca="1" si="0"/>
        <v>0.38397844682944726</v>
      </c>
      <c r="C7">
        <f t="shared" ca="1" si="1"/>
        <v>6</v>
      </c>
      <c r="D7">
        <f t="shared" ca="1" si="8"/>
        <v>8</v>
      </c>
      <c r="E7">
        <f t="shared" ca="1" si="3"/>
        <v>5</v>
      </c>
      <c r="F7">
        <f t="shared" ca="1" si="9"/>
        <v>6</v>
      </c>
      <c r="G7" t="s">
        <v>5</v>
      </c>
      <c r="H7">
        <f t="shared" ca="1" si="10"/>
        <v>30</v>
      </c>
      <c r="I7">
        <f t="shared" ca="1" si="11"/>
        <v>48</v>
      </c>
      <c r="J7" t="s">
        <v>3</v>
      </c>
      <c r="K7">
        <f t="shared" ca="1" si="12"/>
        <v>5</v>
      </c>
      <c r="L7">
        <f t="shared" ca="1" si="13"/>
        <v>8</v>
      </c>
      <c r="U7">
        <f t="shared" ca="1" si="14"/>
        <v>6</v>
      </c>
      <c r="W7">
        <f t="shared" ca="1" si="6"/>
        <v>8</v>
      </c>
      <c r="X7">
        <f t="shared" ca="1" si="6"/>
        <v>5</v>
      </c>
    </row>
    <row r="8" spans="1:24" x14ac:dyDescent="0.35">
      <c r="A8">
        <f t="shared" ca="1" si="7"/>
        <v>1</v>
      </c>
      <c r="B8">
        <f t="shared" ca="1" si="0"/>
        <v>0.91255891044902349</v>
      </c>
      <c r="C8">
        <f t="shared" ca="1" si="1"/>
        <v>3</v>
      </c>
      <c r="D8">
        <f t="shared" ca="1" si="8"/>
        <v>4</v>
      </c>
      <c r="E8">
        <f t="shared" ca="1" si="3"/>
        <v>5</v>
      </c>
      <c r="F8">
        <f t="shared" ca="1" si="9"/>
        <v>6</v>
      </c>
      <c r="G8" t="s">
        <v>5</v>
      </c>
      <c r="H8">
        <f t="shared" ca="1" si="10"/>
        <v>15</v>
      </c>
      <c r="I8">
        <f t="shared" ca="1" si="11"/>
        <v>24</v>
      </c>
      <c r="J8" t="s">
        <v>3</v>
      </c>
      <c r="K8">
        <f t="shared" ca="1" si="12"/>
        <v>5</v>
      </c>
      <c r="L8">
        <f t="shared" ca="1" si="13"/>
        <v>8</v>
      </c>
      <c r="U8">
        <f t="shared" ca="1" si="14"/>
        <v>3</v>
      </c>
      <c r="W8">
        <f t="shared" ca="1" si="6"/>
        <v>4</v>
      </c>
      <c r="X8">
        <f t="shared" ca="1" si="6"/>
        <v>5</v>
      </c>
    </row>
    <row r="9" spans="1:24" x14ac:dyDescent="0.35">
      <c r="A9">
        <f t="shared" ca="1" si="7"/>
        <v>23</v>
      </c>
      <c r="B9">
        <f t="shared" ca="1" si="0"/>
        <v>0.35213963721037655</v>
      </c>
      <c r="C9">
        <f t="shared" ca="1" si="1"/>
        <v>6</v>
      </c>
      <c r="D9">
        <f t="shared" ca="1" si="8"/>
        <v>8</v>
      </c>
      <c r="E9">
        <f t="shared" ca="1" si="3"/>
        <v>8</v>
      </c>
      <c r="F9">
        <f t="shared" ca="1" si="9"/>
        <v>9</v>
      </c>
      <c r="G9" t="s">
        <v>5</v>
      </c>
      <c r="H9">
        <f t="shared" ca="1" si="10"/>
        <v>48</v>
      </c>
      <c r="I9">
        <f t="shared" ca="1" si="11"/>
        <v>72</v>
      </c>
      <c r="J9" t="s">
        <v>3</v>
      </c>
      <c r="K9">
        <f t="shared" ca="1" si="12"/>
        <v>2</v>
      </c>
      <c r="L9">
        <f t="shared" ca="1" si="13"/>
        <v>3</v>
      </c>
      <c r="U9">
        <f t="shared" ca="1" si="14"/>
        <v>24</v>
      </c>
      <c r="W9">
        <f t="shared" ca="1" si="6"/>
        <v>8</v>
      </c>
      <c r="X9">
        <f t="shared" ca="1" si="6"/>
        <v>8</v>
      </c>
    </row>
    <row r="10" spans="1:24" x14ac:dyDescent="0.35">
      <c r="A10">
        <f t="shared" ca="1" si="7"/>
        <v>26</v>
      </c>
      <c r="B10">
        <f t="shared" ca="1" si="0"/>
        <v>0.33281788749672536</v>
      </c>
      <c r="C10">
        <f t="shared" ca="1" si="1"/>
        <v>5</v>
      </c>
      <c r="D10">
        <f t="shared" ca="1" si="8"/>
        <v>2</v>
      </c>
      <c r="E10">
        <f t="shared" ca="1" si="3"/>
        <v>9</v>
      </c>
      <c r="F10">
        <f t="shared" ca="1" si="9"/>
        <v>10</v>
      </c>
      <c r="G10" t="s">
        <v>5</v>
      </c>
      <c r="H10">
        <f t="shared" ca="1" si="10"/>
        <v>45</v>
      </c>
      <c r="I10">
        <f t="shared" ca="1" si="11"/>
        <v>20</v>
      </c>
      <c r="J10" t="s">
        <v>3</v>
      </c>
      <c r="K10">
        <f t="shared" ca="1" si="12"/>
        <v>9</v>
      </c>
      <c r="L10">
        <f t="shared" ca="1" si="13"/>
        <v>4</v>
      </c>
      <c r="U10">
        <f t="shared" ca="1" si="14"/>
        <v>5</v>
      </c>
      <c r="W10">
        <f t="shared" ca="1" si="6"/>
        <v>2</v>
      </c>
      <c r="X10">
        <f t="shared" ca="1" si="6"/>
        <v>9</v>
      </c>
    </row>
    <row r="11" spans="1:24" x14ac:dyDescent="0.35">
      <c r="A11">
        <f t="shared" ca="1" si="7"/>
        <v>34</v>
      </c>
      <c r="B11">
        <f t="shared" ca="1" si="0"/>
        <v>0.21035516384239505</v>
      </c>
      <c r="C11">
        <f t="shared" ca="1" si="1"/>
        <v>2</v>
      </c>
      <c r="D11">
        <f t="shared" ca="1" si="8"/>
        <v>3</v>
      </c>
      <c r="E11">
        <f t="shared" ca="1" si="3"/>
        <v>5</v>
      </c>
      <c r="F11">
        <f t="shared" ca="1" si="9"/>
        <v>7</v>
      </c>
      <c r="G11" t="s">
        <v>5</v>
      </c>
      <c r="H11">
        <f t="shared" ca="1" si="10"/>
        <v>10</v>
      </c>
      <c r="I11">
        <f t="shared" ca="1" si="11"/>
        <v>21</v>
      </c>
      <c r="J11" t="s">
        <v>3</v>
      </c>
      <c r="K11" t="str">
        <f t="shared" ca="1" si="12"/>
        <v/>
      </c>
      <c r="L11" t="str">
        <f t="shared" ca="1" si="13"/>
        <v/>
      </c>
      <c r="U11">
        <f t="shared" ca="1" si="14"/>
        <v>1</v>
      </c>
      <c r="W11">
        <f t="shared" ca="1" si="6"/>
        <v>3</v>
      </c>
      <c r="X11">
        <f t="shared" ca="1" si="6"/>
        <v>7</v>
      </c>
    </row>
    <row r="12" spans="1:24" x14ac:dyDescent="0.35">
      <c r="A12">
        <f t="shared" ca="1" si="7"/>
        <v>6</v>
      </c>
      <c r="B12">
        <f t="shared" ca="1" si="0"/>
        <v>0.83023749064986763</v>
      </c>
      <c r="C12">
        <f t="shared" ca="1" si="1"/>
        <v>4</v>
      </c>
      <c r="D12">
        <f t="shared" ca="1" si="8"/>
        <v>7</v>
      </c>
      <c r="E12">
        <f t="shared" ca="1" si="3"/>
        <v>4</v>
      </c>
      <c r="F12">
        <f t="shared" ca="1" si="9"/>
        <v>7</v>
      </c>
      <c r="G12" t="s">
        <v>5</v>
      </c>
      <c r="H12">
        <f t="shared" ca="1" si="10"/>
        <v>16</v>
      </c>
      <c r="I12">
        <f t="shared" ca="1" si="11"/>
        <v>49</v>
      </c>
      <c r="J12" t="s">
        <v>3</v>
      </c>
      <c r="K12" t="str">
        <f t="shared" ca="1" si="12"/>
        <v/>
      </c>
      <c r="L12" t="str">
        <f t="shared" ca="1" si="13"/>
        <v/>
      </c>
      <c r="U12">
        <f t="shared" ca="1" si="14"/>
        <v>1</v>
      </c>
      <c r="W12">
        <f t="shared" ca="1" si="6"/>
        <v>7</v>
      </c>
      <c r="X12">
        <f t="shared" ca="1" si="6"/>
        <v>7</v>
      </c>
    </row>
    <row r="13" spans="1:24" x14ac:dyDescent="0.35">
      <c r="A13">
        <f t="shared" ca="1" si="7"/>
        <v>4</v>
      </c>
      <c r="B13">
        <f t="shared" ca="1" si="0"/>
        <v>0.83842516928896882</v>
      </c>
      <c r="C13">
        <f t="shared" ca="1" si="1"/>
        <v>6</v>
      </c>
      <c r="D13">
        <f t="shared" ca="1" si="8"/>
        <v>3</v>
      </c>
      <c r="E13">
        <f t="shared" ca="1" si="3"/>
        <v>7</v>
      </c>
      <c r="F13">
        <f t="shared" ca="1" si="9"/>
        <v>3</v>
      </c>
      <c r="G13" t="s">
        <v>5</v>
      </c>
      <c r="H13">
        <f t="shared" ca="1" si="10"/>
        <v>42</v>
      </c>
      <c r="I13">
        <f t="shared" ca="1" si="11"/>
        <v>9</v>
      </c>
      <c r="J13" t="s">
        <v>3</v>
      </c>
      <c r="K13">
        <f t="shared" ca="1" si="12"/>
        <v>14</v>
      </c>
      <c r="L13">
        <f t="shared" ca="1" si="13"/>
        <v>3</v>
      </c>
      <c r="U13">
        <f t="shared" ca="1" si="14"/>
        <v>3</v>
      </c>
      <c r="W13">
        <f t="shared" ca="1" si="6"/>
        <v>3</v>
      </c>
      <c r="X13">
        <f t="shared" ca="1" si="6"/>
        <v>3</v>
      </c>
    </row>
    <row r="14" spans="1:24" x14ac:dyDescent="0.35">
      <c r="A14">
        <f t="shared" ca="1" si="7"/>
        <v>10</v>
      </c>
      <c r="B14">
        <f t="shared" ca="1" si="0"/>
        <v>0.76606644805901514</v>
      </c>
      <c r="C14">
        <f t="shared" ca="1" si="1"/>
        <v>2</v>
      </c>
      <c r="D14">
        <f t="shared" ca="1" si="8"/>
        <v>5</v>
      </c>
      <c r="E14">
        <f t="shared" ca="1" si="3"/>
        <v>9</v>
      </c>
      <c r="F14">
        <f t="shared" ca="1" si="9"/>
        <v>6</v>
      </c>
      <c r="G14" t="s">
        <v>5</v>
      </c>
      <c r="H14">
        <f t="shared" ca="1" si="10"/>
        <v>18</v>
      </c>
      <c r="I14">
        <f t="shared" ca="1" si="11"/>
        <v>30</v>
      </c>
      <c r="J14" t="s">
        <v>3</v>
      </c>
      <c r="K14">
        <f t="shared" ca="1" si="12"/>
        <v>3</v>
      </c>
      <c r="L14">
        <f t="shared" ca="1" si="13"/>
        <v>5</v>
      </c>
      <c r="U14">
        <f t="shared" ca="1" si="14"/>
        <v>6</v>
      </c>
      <c r="W14">
        <f t="shared" ca="1" si="6"/>
        <v>5</v>
      </c>
      <c r="X14">
        <f t="shared" ca="1" si="6"/>
        <v>6</v>
      </c>
    </row>
    <row r="15" spans="1:24" x14ac:dyDescent="0.35">
      <c r="A15">
        <f t="shared" ca="1" si="7"/>
        <v>38</v>
      </c>
      <c r="B15">
        <f t="shared" ca="1" si="0"/>
        <v>1.8081195491131186E-2</v>
      </c>
      <c r="C15">
        <f t="shared" ca="1" si="1"/>
        <v>5</v>
      </c>
      <c r="D15">
        <f t="shared" ca="1" si="8"/>
        <v>6</v>
      </c>
      <c r="E15">
        <f t="shared" ca="1" si="3"/>
        <v>4</v>
      </c>
      <c r="F15">
        <f t="shared" ca="1" si="9"/>
        <v>3</v>
      </c>
      <c r="G15" t="s">
        <v>5</v>
      </c>
      <c r="H15">
        <f t="shared" ca="1" si="10"/>
        <v>20</v>
      </c>
      <c r="I15">
        <f t="shared" ca="1" si="11"/>
        <v>18</v>
      </c>
      <c r="J15" t="s">
        <v>3</v>
      </c>
      <c r="K15">
        <f t="shared" ca="1" si="12"/>
        <v>10</v>
      </c>
      <c r="L15">
        <f t="shared" ca="1" si="13"/>
        <v>9</v>
      </c>
      <c r="U15">
        <f t="shared" ca="1" si="14"/>
        <v>2</v>
      </c>
      <c r="W15">
        <f t="shared" ca="1" si="6"/>
        <v>6</v>
      </c>
      <c r="X15">
        <f t="shared" ca="1" si="6"/>
        <v>3</v>
      </c>
    </row>
    <row r="16" spans="1:24" x14ac:dyDescent="0.35">
      <c r="A16">
        <f t="shared" ca="1" si="7"/>
        <v>40</v>
      </c>
      <c r="B16">
        <f t="shared" ca="1" si="0"/>
        <v>7.5835430321369302E-4</v>
      </c>
      <c r="C16">
        <f t="shared" ca="1" si="1"/>
        <v>4</v>
      </c>
      <c r="D16">
        <f t="shared" ca="1" si="8"/>
        <v>7</v>
      </c>
      <c r="E16">
        <f t="shared" ca="1" si="3"/>
        <v>4</v>
      </c>
      <c r="F16">
        <f t="shared" ca="1" si="9"/>
        <v>7</v>
      </c>
      <c r="G16" t="s">
        <v>5</v>
      </c>
      <c r="H16">
        <f t="shared" ca="1" si="10"/>
        <v>16</v>
      </c>
      <c r="I16">
        <f t="shared" ca="1" si="11"/>
        <v>49</v>
      </c>
      <c r="J16" t="s">
        <v>3</v>
      </c>
      <c r="K16" t="str">
        <f t="shared" ca="1" si="12"/>
        <v/>
      </c>
      <c r="L16" t="str">
        <f t="shared" ca="1" si="13"/>
        <v/>
      </c>
      <c r="U16">
        <f t="shared" ca="1" si="14"/>
        <v>1</v>
      </c>
      <c r="W16">
        <f t="shared" ca="1" si="6"/>
        <v>7</v>
      </c>
      <c r="X16">
        <f t="shared" ca="1" si="6"/>
        <v>7</v>
      </c>
    </row>
    <row r="17" spans="1:24" x14ac:dyDescent="0.35">
      <c r="A17">
        <f t="shared" ca="1" si="7"/>
        <v>8</v>
      </c>
      <c r="B17">
        <f t="shared" ca="1" si="0"/>
        <v>0.78937729871063322</v>
      </c>
      <c r="C17">
        <f t="shared" ca="1" si="1"/>
        <v>9</v>
      </c>
      <c r="D17">
        <f t="shared" ca="1" si="8"/>
        <v>4</v>
      </c>
      <c r="E17">
        <f t="shared" ca="1" si="3"/>
        <v>2</v>
      </c>
      <c r="F17">
        <f t="shared" ca="1" si="9"/>
        <v>9</v>
      </c>
      <c r="G17" t="s">
        <v>5</v>
      </c>
      <c r="H17">
        <f t="shared" ca="1" si="10"/>
        <v>18</v>
      </c>
      <c r="I17">
        <f t="shared" ca="1" si="11"/>
        <v>36</v>
      </c>
      <c r="J17" t="s">
        <v>3</v>
      </c>
      <c r="K17">
        <f t="shared" ca="1" si="12"/>
        <v>1</v>
      </c>
      <c r="L17">
        <f t="shared" ca="1" si="13"/>
        <v>2</v>
      </c>
      <c r="U17">
        <f t="shared" ca="1" si="14"/>
        <v>18</v>
      </c>
      <c r="W17">
        <f t="shared" ref="W17:X40" ca="1" si="15">ROUND(RAND()*8+1.5,0)</f>
        <v>4</v>
      </c>
      <c r="X17">
        <f t="shared" ca="1" si="15"/>
        <v>9</v>
      </c>
    </row>
    <row r="18" spans="1:24" x14ac:dyDescent="0.35">
      <c r="A18">
        <f t="shared" ca="1" si="7"/>
        <v>24</v>
      </c>
      <c r="B18">
        <f t="shared" ca="1" si="0"/>
        <v>0.34470136028467335</v>
      </c>
      <c r="C18">
        <f t="shared" ca="1" si="1"/>
        <v>8</v>
      </c>
      <c r="D18">
        <f t="shared" ca="1" si="8"/>
        <v>9</v>
      </c>
      <c r="E18">
        <f t="shared" ca="1" si="3"/>
        <v>2</v>
      </c>
      <c r="F18">
        <f t="shared" ca="1" si="9"/>
        <v>3</v>
      </c>
      <c r="G18" t="s">
        <v>5</v>
      </c>
      <c r="H18">
        <f t="shared" ca="1" si="10"/>
        <v>16</v>
      </c>
      <c r="I18">
        <f t="shared" ca="1" si="11"/>
        <v>27</v>
      </c>
      <c r="J18" t="s">
        <v>3</v>
      </c>
      <c r="K18" t="str">
        <f t="shared" ca="1" si="12"/>
        <v/>
      </c>
      <c r="L18" t="str">
        <f t="shared" ca="1" si="13"/>
        <v/>
      </c>
      <c r="U18">
        <f t="shared" ca="1" si="14"/>
        <v>1</v>
      </c>
      <c r="W18">
        <f t="shared" ca="1" si="15"/>
        <v>8</v>
      </c>
      <c r="X18">
        <f t="shared" ca="1" si="15"/>
        <v>2</v>
      </c>
    </row>
    <row r="19" spans="1:24" x14ac:dyDescent="0.35">
      <c r="A19">
        <f t="shared" ca="1" si="7"/>
        <v>3</v>
      </c>
      <c r="B19">
        <f t="shared" ca="1" si="0"/>
        <v>0.84179429604365563</v>
      </c>
      <c r="C19">
        <f t="shared" ca="1" si="1"/>
        <v>7</v>
      </c>
      <c r="D19">
        <f t="shared" ca="1" si="8"/>
        <v>4</v>
      </c>
      <c r="E19">
        <f t="shared" ca="1" si="3"/>
        <v>5</v>
      </c>
      <c r="F19">
        <f t="shared" ca="1" si="9"/>
        <v>6</v>
      </c>
      <c r="G19" t="s">
        <v>5</v>
      </c>
      <c r="H19">
        <f t="shared" ca="1" si="10"/>
        <v>35</v>
      </c>
      <c r="I19">
        <f t="shared" ca="1" si="11"/>
        <v>24</v>
      </c>
      <c r="J19" t="s">
        <v>3</v>
      </c>
      <c r="K19" t="str">
        <f t="shared" ca="1" si="12"/>
        <v/>
      </c>
      <c r="L19" t="str">
        <f t="shared" ca="1" si="13"/>
        <v/>
      </c>
      <c r="U19">
        <f t="shared" ca="1" si="14"/>
        <v>1</v>
      </c>
      <c r="W19">
        <f t="shared" ca="1" si="15"/>
        <v>4</v>
      </c>
      <c r="X19">
        <f t="shared" ca="1" si="15"/>
        <v>6</v>
      </c>
    </row>
    <row r="20" spans="1:24" x14ac:dyDescent="0.35">
      <c r="A20">
        <f t="shared" ca="1" si="7"/>
        <v>27</v>
      </c>
      <c r="B20">
        <f t="shared" ca="1" si="0"/>
        <v>0.33037529151223066</v>
      </c>
      <c r="C20">
        <f t="shared" ca="1" si="1"/>
        <v>7</v>
      </c>
      <c r="D20">
        <f t="shared" ca="1" si="8"/>
        <v>3</v>
      </c>
      <c r="E20">
        <f t="shared" ca="1" si="3"/>
        <v>8</v>
      </c>
      <c r="F20">
        <f t="shared" ca="1" si="9"/>
        <v>7</v>
      </c>
      <c r="G20" t="s">
        <v>5</v>
      </c>
      <c r="H20">
        <f t="shared" ca="1" si="10"/>
        <v>56</v>
      </c>
      <c r="I20">
        <f t="shared" ca="1" si="11"/>
        <v>21</v>
      </c>
      <c r="J20" t="s">
        <v>3</v>
      </c>
      <c r="K20">
        <f t="shared" ca="1" si="12"/>
        <v>8</v>
      </c>
      <c r="L20">
        <f t="shared" ca="1" si="13"/>
        <v>3</v>
      </c>
      <c r="U20">
        <f t="shared" ca="1" si="14"/>
        <v>7</v>
      </c>
      <c r="W20">
        <f t="shared" ca="1" si="15"/>
        <v>3</v>
      </c>
      <c r="X20">
        <f t="shared" ca="1" si="15"/>
        <v>7</v>
      </c>
    </row>
    <row r="21" spans="1:24" x14ac:dyDescent="0.35">
      <c r="A21">
        <f t="shared" ca="1" si="7"/>
        <v>13</v>
      </c>
      <c r="B21">
        <f t="shared" ca="1" si="0"/>
        <v>0.71178700252652738</v>
      </c>
      <c r="C21">
        <f t="shared" ca="1" si="1"/>
        <v>7</v>
      </c>
      <c r="D21">
        <f t="shared" ca="1" si="8"/>
        <v>2</v>
      </c>
      <c r="E21">
        <f t="shared" ca="1" si="3"/>
        <v>8</v>
      </c>
      <c r="F21">
        <f t="shared" ca="1" si="9"/>
        <v>7</v>
      </c>
      <c r="G21" t="s">
        <v>5</v>
      </c>
      <c r="H21">
        <f t="shared" ca="1" si="10"/>
        <v>56</v>
      </c>
      <c r="I21">
        <f t="shared" ca="1" si="11"/>
        <v>14</v>
      </c>
      <c r="J21" t="s">
        <v>3</v>
      </c>
      <c r="K21">
        <f t="shared" ca="1" si="12"/>
        <v>4</v>
      </c>
      <c r="L21">
        <f t="shared" ca="1" si="13"/>
        <v>1</v>
      </c>
      <c r="U21">
        <f t="shared" ca="1" si="14"/>
        <v>14</v>
      </c>
      <c r="W21">
        <f t="shared" ca="1" si="15"/>
        <v>2</v>
      </c>
      <c r="X21">
        <f t="shared" ca="1" si="15"/>
        <v>7</v>
      </c>
    </row>
    <row r="22" spans="1:24" x14ac:dyDescent="0.35">
      <c r="A22">
        <f t="shared" ca="1" si="7"/>
        <v>12</v>
      </c>
      <c r="B22">
        <f t="shared" ca="1" si="0"/>
        <v>0.7140856612373816</v>
      </c>
      <c r="C22">
        <f t="shared" ca="1" si="1"/>
        <v>2</v>
      </c>
      <c r="D22">
        <f t="shared" ca="1" si="8"/>
        <v>5</v>
      </c>
      <c r="E22">
        <f t="shared" ca="1" si="3"/>
        <v>7</v>
      </c>
      <c r="F22">
        <f t="shared" ca="1" si="9"/>
        <v>5</v>
      </c>
      <c r="G22" t="s">
        <v>5</v>
      </c>
      <c r="H22">
        <f t="shared" ca="1" si="10"/>
        <v>14</v>
      </c>
      <c r="I22">
        <f t="shared" ca="1" si="11"/>
        <v>25</v>
      </c>
      <c r="J22" t="s">
        <v>3</v>
      </c>
      <c r="K22" t="str">
        <f t="shared" ca="1" si="12"/>
        <v/>
      </c>
      <c r="L22" t="str">
        <f t="shared" ca="1" si="13"/>
        <v/>
      </c>
      <c r="U22">
        <f t="shared" ca="1" si="14"/>
        <v>1</v>
      </c>
      <c r="W22">
        <f t="shared" ca="1" si="15"/>
        <v>5</v>
      </c>
      <c r="X22">
        <f t="shared" ca="1" si="15"/>
        <v>5</v>
      </c>
    </row>
    <row r="23" spans="1:24" x14ac:dyDescent="0.35">
      <c r="A23">
        <f t="shared" ca="1" si="7"/>
        <v>37</v>
      </c>
      <c r="B23">
        <f t="shared" ca="1" si="0"/>
        <v>3.3896757952927126E-2</v>
      </c>
      <c r="C23">
        <f t="shared" ca="1" si="1"/>
        <v>9</v>
      </c>
      <c r="D23">
        <f t="shared" ca="1" si="8"/>
        <v>3</v>
      </c>
      <c r="E23">
        <f t="shared" ca="1" si="3"/>
        <v>5</v>
      </c>
      <c r="F23">
        <f t="shared" ca="1" si="9"/>
        <v>4</v>
      </c>
      <c r="G23" t="s">
        <v>5</v>
      </c>
      <c r="H23">
        <f t="shared" ca="1" si="10"/>
        <v>45</v>
      </c>
      <c r="I23">
        <f t="shared" ca="1" si="11"/>
        <v>12</v>
      </c>
      <c r="J23" t="s">
        <v>3</v>
      </c>
      <c r="K23">
        <f t="shared" ca="1" si="12"/>
        <v>15</v>
      </c>
      <c r="L23">
        <f t="shared" ca="1" si="13"/>
        <v>4</v>
      </c>
      <c r="U23">
        <f t="shared" ca="1" si="14"/>
        <v>3</v>
      </c>
      <c r="W23">
        <f t="shared" ca="1" si="15"/>
        <v>3</v>
      </c>
      <c r="X23">
        <f t="shared" ca="1" si="15"/>
        <v>4</v>
      </c>
    </row>
    <row r="24" spans="1:24" x14ac:dyDescent="0.35">
      <c r="A24">
        <f t="shared" ca="1" si="7"/>
        <v>31</v>
      </c>
      <c r="B24">
        <f t="shared" ca="1" si="0"/>
        <v>0.27813652485317764</v>
      </c>
      <c r="C24">
        <f t="shared" ca="1" si="1"/>
        <v>6</v>
      </c>
      <c r="D24">
        <f t="shared" ca="1" si="8"/>
        <v>8</v>
      </c>
      <c r="E24">
        <f t="shared" ca="1" si="3"/>
        <v>4</v>
      </c>
      <c r="F24">
        <f t="shared" ca="1" si="9"/>
        <v>7</v>
      </c>
      <c r="G24" t="s">
        <v>5</v>
      </c>
      <c r="H24">
        <f t="shared" ca="1" si="10"/>
        <v>24</v>
      </c>
      <c r="I24">
        <f t="shared" ca="1" si="11"/>
        <v>56</v>
      </c>
      <c r="J24" t="s">
        <v>3</v>
      </c>
      <c r="K24">
        <f t="shared" ca="1" si="12"/>
        <v>3</v>
      </c>
      <c r="L24">
        <f t="shared" ca="1" si="13"/>
        <v>7</v>
      </c>
      <c r="U24">
        <f t="shared" ca="1" si="14"/>
        <v>8</v>
      </c>
      <c r="W24">
        <f t="shared" ca="1" si="15"/>
        <v>8</v>
      </c>
      <c r="X24">
        <f t="shared" ca="1" si="15"/>
        <v>7</v>
      </c>
    </row>
    <row r="25" spans="1:24" x14ac:dyDescent="0.35">
      <c r="A25">
        <f t="shared" ca="1" si="7"/>
        <v>14</v>
      </c>
      <c r="B25">
        <f t="shared" ca="1" si="0"/>
        <v>0.69603070947194601</v>
      </c>
      <c r="C25">
        <f t="shared" ca="1" si="1"/>
        <v>5</v>
      </c>
      <c r="D25">
        <f t="shared" ca="1" si="8"/>
        <v>6</v>
      </c>
      <c r="E25">
        <f t="shared" ca="1" si="3"/>
        <v>7</v>
      </c>
      <c r="F25">
        <f t="shared" ca="1" si="9"/>
        <v>2</v>
      </c>
      <c r="G25" t="s">
        <v>5</v>
      </c>
      <c r="H25">
        <f t="shared" ca="1" si="10"/>
        <v>35</v>
      </c>
      <c r="I25">
        <f t="shared" ca="1" si="11"/>
        <v>12</v>
      </c>
      <c r="J25" t="s">
        <v>3</v>
      </c>
      <c r="K25" t="str">
        <f t="shared" ca="1" si="12"/>
        <v/>
      </c>
      <c r="L25" t="str">
        <f t="shared" ca="1" si="13"/>
        <v/>
      </c>
      <c r="U25">
        <f t="shared" ca="1" si="14"/>
        <v>1</v>
      </c>
      <c r="W25">
        <f t="shared" ca="1" si="15"/>
        <v>5</v>
      </c>
      <c r="X25">
        <f t="shared" ca="1" si="15"/>
        <v>2</v>
      </c>
    </row>
    <row r="26" spans="1:24" x14ac:dyDescent="0.35">
      <c r="A26">
        <f t="shared" ca="1" si="7"/>
        <v>20</v>
      </c>
      <c r="B26">
        <f t="shared" ca="1" si="0"/>
        <v>0.47545066782640211</v>
      </c>
      <c r="C26">
        <f t="shared" ca="1" si="1"/>
        <v>2</v>
      </c>
      <c r="D26">
        <f t="shared" ca="1" si="8"/>
        <v>8</v>
      </c>
      <c r="E26">
        <f t="shared" ca="1" si="3"/>
        <v>2</v>
      </c>
      <c r="F26">
        <f t="shared" ca="1" si="9"/>
        <v>3</v>
      </c>
      <c r="G26" t="s">
        <v>5</v>
      </c>
      <c r="H26">
        <f t="shared" ca="1" si="10"/>
        <v>4</v>
      </c>
      <c r="I26">
        <f t="shared" ca="1" si="11"/>
        <v>24</v>
      </c>
      <c r="J26" t="s">
        <v>3</v>
      </c>
      <c r="K26">
        <f t="shared" ca="1" si="12"/>
        <v>1</v>
      </c>
      <c r="L26">
        <f t="shared" ca="1" si="13"/>
        <v>6</v>
      </c>
      <c r="U26">
        <f t="shared" ca="1" si="14"/>
        <v>4</v>
      </c>
      <c r="W26">
        <f t="shared" ca="1" si="15"/>
        <v>8</v>
      </c>
      <c r="X26">
        <f t="shared" ca="1" si="15"/>
        <v>3</v>
      </c>
    </row>
    <row r="27" spans="1:24" x14ac:dyDescent="0.35">
      <c r="A27">
        <f t="shared" ca="1" si="7"/>
        <v>25</v>
      </c>
      <c r="B27">
        <f t="shared" ca="1" si="0"/>
        <v>0.33448398841011717</v>
      </c>
      <c r="C27">
        <f t="shared" ca="1" si="1"/>
        <v>5</v>
      </c>
      <c r="D27">
        <f t="shared" ca="1" si="8"/>
        <v>6</v>
      </c>
      <c r="E27">
        <f t="shared" ca="1" si="3"/>
        <v>2</v>
      </c>
      <c r="F27">
        <f t="shared" ca="1" si="9"/>
        <v>5</v>
      </c>
      <c r="G27" t="s">
        <v>5</v>
      </c>
      <c r="H27">
        <f t="shared" ca="1" si="10"/>
        <v>10</v>
      </c>
      <c r="I27">
        <f t="shared" ca="1" si="11"/>
        <v>30</v>
      </c>
      <c r="J27" t="s">
        <v>3</v>
      </c>
      <c r="K27">
        <f t="shared" ca="1" si="12"/>
        <v>1</v>
      </c>
      <c r="L27">
        <f t="shared" ca="1" si="13"/>
        <v>3</v>
      </c>
      <c r="U27">
        <f t="shared" ca="1" si="14"/>
        <v>10</v>
      </c>
      <c r="W27">
        <f t="shared" ca="1" si="15"/>
        <v>6</v>
      </c>
      <c r="X27">
        <f t="shared" ca="1" si="15"/>
        <v>5</v>
      </c>
    </row>
    <row r="28" spans="1:24" x14ac:dyDescent="0.35">
      <c r="A28">
        <f t="shared" ca="1" si="7"/>
        <v>19</v>
      </c>
      <c r="B28">
        <f t="shared" ca="1" si="0"/>
        <v>0.50586086154617138</v>
      </c>
      <c r="C28">
        <f t="shared" ca="1" si="1"/>
        <v>5</v>
      </c>
      <c r="D28">
        <f t="shared" ca="1" si="8"/>
        <v>8</v>
      </c>
      <c r="E28">
        <f t="shared" ca="1" si="3"/>
        <v>6</v>
      </c>
      <c r="F28">
        <f t="shared" ca="1" si="9"/>
        <v>3</v>
      </c>
      <c r="G28" t="s">
        <v>5</v>
      </c>
      <c r="H28">
        <f t="shared" ca="1" si="10"/>
        <v>30</v>
      </c>
      <c r="I28">
        <f t="shared" ca="1" si="11"/>
        <v>24</v>
      </c>
      <c r="J28" t="s">
        <v>3</v>
      </c>
      <c r="K28">
        <f t="shared" ca="1" si="12"/>
        <v>5</v>
      </c>
      <c r="L28">
        <f t="shared" ca="1" si="13"/>
        <v>4</v>
      </c>
      <c r="U28">
        <f t="shared" ca="1" si="14"/>
        <v>6</v>
      </c>
      <c r="W28">
        <f t="shared" ca="1" si="15"/>
        <v>8</v>
      </c>
      <c r="X28">
        <f t="shared" ca="1" si="15"/>
        <v>3</v>
      </c>
    </row>
    <row r="29" spans="1:24" x14ac:dyDescent="0.35">
      <c r="A29">
        <f t="shared" ca="1" si="7"/>
        <v>28</v>
      </c>
      <c r="B29">
        <f t="shared" ca="1" si="0"/>
        <v>0.32988134333371988</v>
      </c>
      <c r="C29">
        <f t="shared" ca="1" si="1"/>
        <v>2</v>
      </c>
      <c r="D29">
        <f t="shared" ca="1" si="8"/>
        <v>6</v>
      </c>
      <c r="E29">
        <f t="shared" ca="1" si="3"/>
        <v>4</v>
      </c>
      <c r="F29">
        <f t="shared" ca="1" si="9"/>
        <v>2</v>
      </c>
      <c r="G29" t="s">
        <v>5</v>
      </c>
      <c r="H29">
        <f t="shared" ca="1" si="10"/>
        <v>8</v>
      </c>
      <c r="I29">
        <f t="shared" ca="1" si="11"/>
        <v>12</v>
      </c>
      <c r="J29" t="s">
        <v>3</v>
      </c>
      <c r="K29">
        <f t="shared" ca="1" si="12"/>
        <v>2</v>
      </c>
      <c r="L29">
        <f t="shared" ca="1" si="13"/>
        <v>3</v>
      </c>
      <c r="U29">
        <f t="shared" ca="1" si="14"/>
        <v>4</v>
      </c>
      <c r="W29">
        <f t="shared" ca="1" si="15"/>
        <v>6</v>
      </c>
      <c r="X29">
        <f t="shared" ca="1" si="15"/>
        <v>2</v>
      </c>
    </row>
    <row r="30" spans="1:24" x14ac:dyDescent="0.35">
      <c r="A30">
        <f t="shared" ca="1" si="7"/>
        <v>32</v>
      </c>
      <c r="B30">
        <f t="shared" ca="1" si="0"/>
        <v>0.25602680387493615</v>
      </c>
      <c r="C30">
        <f t="shared" ca="1" si="1"/>
        <v>3</v>
      </c>
      <c r="D30">
        <f t="shared" ca="1" si="8"/>
        <v>5</v>
      </c>
      <c r="E30">
        <f t="shared" ca="1" si="3"/>
        <v>6</v>
      </c>
      <c r="F30">
        <f t="shared" ca="1" si="9"/>
        <v>3</v>
      </c>
      <c r="G30" t="s">
        <v>5</v>
      </c>
      <c r="H30">
        <f t="shared" ca="1" si="10"/>
        <v>18</v>
      </c>
      <c r="I30">
        <f t="shared" ca="1" si="11"/>
        <v>15</v>
      </c>
      <c r="J30" t="s">
        <v>3</v>
      </c>
      <c r="K30">
        <f t="shared" ca="1" si="12"/>
        <v>6</v>
      </c>
      <c r="L30">
        <f t="shared" ca="1" si="13"/>
        <v>5</v>
      </c>
      <c r="U30">
        <f t="shared" ca="1" si="14"/>
        <v>3</v>
      </c>
      <c r="W30">
        <f t="shared" ca="1" si="15"/>
        <v>5</v>
      </c>
      <c r="X30">
        <f t="shared" ca="1" si="15"/>
        <v>3</v>
      </c>
    </row>
    <row r="31" spans="1:24" x14ac:dyDescent="0.35">
      <c r="A31">
        <f t="shared" ca="1" si="7"/>
        <v>30</v>
      </c>
      <c r="B31">
        <f t="shared" ca="1" si="0"/>
        <v>0.30172879148480947</v>
      </c>
      <c r="C31">
        <f t="shared" ca="1" si="1"/>
        <v>8</v>
      </c>
      <c r="D31">
        <f t="shared" ca="1" si="8"/>
        <v>9</v>
      </c>
      <c r="E31">
        <f t="shared" ca="1" si="3"/>
        <v>5</v>
      </c>
      <c r="F31">
        <f t="shared" ca="1" si="9"/>
        <v>6</v>
      </c>
      <c r="G31" t="s">
        <v>5</v>
      </c>
      <c r="H31">
        <f t="shared" ca="1" si="10"/>
        <v>40</v>
      </c>
      <c r="I31">
        <f t="shared" ca="1" si="11"/>
        <v>54</v>
      </c>
      <c r="J31" t="s">
        <v>3</v>
      </c>
      <c r="K31">
        <f t="shared" ca="1" si="12"/>
        <v>20</v>
      </c>
      <c r="L31">
        <f t="shared" ca="1" si="13"/>
        <v>27</v>
      </c>
      <c r="U31">
        <f t="shared" ca="1" si="14"/>
        <v>2</v>
      </c>
      <c r="W31">
        <f t="shared" ca="1" si="15"/>
        <v>8</v>
      </c>
      <c r="X31">
        <f t="shared" ca="1" si="15"/>
        <v>6</v>
      </c>
    </row>
    <row r="32" spans="1:24" x14ac:dyDescent="0.35">
      <c r="A32">
        <f t="shared" ca="1" si="7"/>
        <v>15</v>
      </c>
      <c r="B32">
        <f t="shared" ca="1" si="0"/>
        <v>0.62238422472397514</v>
      </c>
      <c r="C32">
        <f t="shared" ca="1" si="1"/>
        <v>8</v>
      </c>
      <c r="D32">
        <f t="shared" ca="1" si="8"/>
        <v>5</v>
      </c>
      <c r="E32">
        <f t="shared" ca="1" si="3"/>
        <v>5</v>
      </c>
      <c r="F32">
        <f t="shared" ca="1" si="9"/>
        <v>4</v>
      </c>
      <c r="G32" t="s">
        <v>5</v>
      </c>
      <c r="H32">
        <f t="shared" ca="1" si="10"/>
        <v>40</v>
      </c>
      <c r="I32">
        <f t="shared" ca="1" si="11"/>
        <v>20</v>
      </c>
      <c r="J32" t="s">
        <v>3</v>
      </c>
      <c r="K32">
        <f t="shared" ca="1" si="12"/>
        <v>2</v>
      </c>
      <c r="L32">
        <f t="shared" ca="1" si="13"/>
        <v>1</v>
      </c>
      <c r="U32">
        <f t="shared" ca="1" si="14"/>
        <v>20</v>
      </c>
      <c r="W32">
        <f t="shared" ca="1" si="15"/>
        <v>5</v>
      </c>
      <c r="X32">
        <f t="shared" ca="1" si="15"/>
        <v>4</v>
      </c>
    </row>
    <row r="33" spans="1:24" x14ac:dyDescent="0.35">
      <c r="A33">
        <f t="shared" ca="1" si="7"/>
        <v>22</v>
      </c>
      <c r="B33">
        <f t="shared" ca="1" si="0"/>
        <v>0.37987695014153711</v>
      </c>
      <c r="C33">
        <f t="shared" ca="1" si="1"/>
        <v>8</v>
      </c>
      <c r="D33">
        <f t="shared" ca="1" si="8"/>
        <v>3</v>
      </c>
      <c r="E33">
        <f t="shared" ca="1" si="3"/>
        <v>9</v>
      </c>
      <c r="F33">
        <f t="shared" ca="1" si="9"/>
        <v>10</v>
      </c>
      <c r="G33" t="s">
        <v>5</v>
      </c>
      <c r="H33">
        <f t="shared" ca="1" si="10"/>
        <v>72</v>
      </c>
      <c r="I33">
        <f t="shared" ca="1" si="11"/>
        <v>30</v>
      </c>
      <c r="J33" t="s">
        <v>3</v>
      </c>
      <c r="K33">
        <f t="shared" ca="1" si="12"/>
        <v>12</v>
      </c>
      <c r="L33">
        <f t="shared" ca="1" si="13"/>
        <v>5</v>
      </c>
      <c r="U33">
        <f t="shared" ca="1" si="14"/>
        <v>6</v>
      </c>
      <c r="W33">
        <f t="shared" ca="1" si="15"/>
        <v>3</v>
      </c>
      <c r="X33">
        <f t="shared" ca="1" si="15"/>
        <v>9</v>
      </c>
    </row>
    <row r="34" spans="1:24" x14ac:dyDescent="0.35">
      <c r="A34">
        <f t="shared" ca="1" si="7"/>
        <v>29</v>
      </c>
      <c r="B34">
        <f t="shared" ca="1" si="0"/>
        <v>0.32718602380998685</v>
      </c>
      <c r="C34">
        <f t="shared" ca="1" si="1"/>
        <v>2</v>
      </c>
      <c r="D34">
        <f t="shared" ca="1" si="8"/>
        <v>9</v>
      </c>
      <c r="E34">
        <f t="shared" ca="1" si="3"/>
        <v>3</v>
      </c>
      <c r="F34">
        <f t="shared" ca="1" si="9"/>
        <v>8</v>
      </c>
      <c r="G34" t="s">
        <v>5</v>
      </c>
      <c r="H34">
        <f t="shared" ca="1" si="10"/>
        <v>6</v>
      </c>
      <c r="I34">
        <f t="shared" ca="1" si="11"/>
        <v>72</v>
      </c>
      <c r="J34" t="s">
        <v>3</v>
      </c>
      <c r="K34">
        <f t="shared" ca="1" si="12"/>
        <v>1</v>
      </c>
      <c r="L34">
        <f t="shared" ca="1" si="13"/>
        <v>12</v>
      </c>
      <c r="U34">
        <f t="shared" ca="1" si="14"/>
        <v>6</v>
      </c>
      <c r="W34">
        <f t="shared" ca="1" si="15"/>
        <v>9</v>
      </c>
      <c r="X34">
        <f t="shared" ca="1" si="15"/>
        <v>8</v>
      </c>
    </row>
    <row r="35" spans="1:24" x14ac:dyDescent="0.35">
      <c r="A35">
        <f t="shared" ca="1" si="7"/>
        <v>16</v>
      </c>
      <c r="B35">
        <f t="shared" ca="1" si="0"/>
        <v>0.6193958074990632</v>
      </c>
      <c r="C35">
        <f t="shared" ca="1" si="1"/>
        <v>7</v>
      </c>
      <c r="D35">
        <f t="shared" ca="1" si="8"/>
        <v>9</v>
      </c>
      <c r="E35">
        <f t="shared" ca="1" si="3"/>
        <v>5</v>
      </c>
      <c r="F35">
        <f t="shared" ca="1" si="9"/>
        <v>2</v>
      </c>
      <c r="G35" t="s">
        <v>5</v>
      </c>
      <c r="H35">
        <f t="shared" ca="1" si="10"/>
        <v>35</v>
      </c>
      <c r="I35">
        <f t="shared" ca="1" si="11"/>
        <v>18</v>
      </c>
      <c r="J35" t="s">
        <v>3</v>
      </c>
      <c r="K35" t="str">
        <f t="shared" ca="1" si="12"/>
        <v/>
      </c>
      <c r="L35" t="str">
        <f t="shared" ca="1" si="13"/>
        <v/>
      </c>
      <c r="U35">
        <f t="shared" ca="1" si="14"/>
        <v>1</v>
      </c>
      <c r="W35">
        <f t="shared" ca="1" si="15"/>
        <v>9</v>
      </c>
      <c r="X35">
        <f t="shared" ca="1" si="15"/>
        <v>2</v>
      </c>
    </row>
    <row r="36" spans="1:24" x14ac:dyDescent="0.35">
      <c r="A36">
        <f t="shared" ca="1" si="7"/>
        <v>33</v>
      </c>
      <c r="B36">
        <f t="shared" ca="1" si="0"/>
        <v>0.21408725058669809</v>
      </c>
      <c r="C36">
        <f t="shared" ca="1" si="1"/>
        <v>8</v>
      </c>
      <c r="D36">
        <f t="shared" ca="1" si="8"/>
        <v>7</v>
      </c>
      <c r="E36">
        <f t="shared" ca="1" si="3"/>
        <v>8</v>
      </c>
      <c r="F36">
        <f t="shared" ca="1" si="9"/>
        <v>7</v>
      </c>
      <c r="G36" t="s">
        <v>5</v>
      </c>
      <c r="H36">
        <f t="shared" ca="1" si="10"/>
        <v>64</v>
      </c>
      <c r="I36">
        <f t="shared" ca="1" si="11"/>
        <v>49</v>
      </c>
      <c r="J36" t="s">
        <v>3</v>
      </c>
      <c r="K36" t="str">
        <f t="shared" ca="1" si="12"/>
        <v/>
      </c>
      <c r="L36" t="str">
        <f t="shared" ca="1" si="13"/>
        <v/>
      </c>
      <c r="U36">
        <f t="shared" ca="1" si="14"/>
        <v>1</v>
      </c>
      <c r="W36">
        <f t="shared" ca="1" si="15"/>
        <v>7</v>
      </c>
      <c r="X36">
        <f t="shared" ca="1" si="15"/>
        <v>7</v>
      </c>
    </row>
    <row r="37" spans="1:24" x14ac:dyDescent="0.35">
      <c r="A37">
        <f t="shared" ca="1" si="7"/>
        <v>11</v>
      </c>
      <c r="B37">
        <f t="shared" ca="1" si="0"/>
        <v>0.72927475901387462</v>
      </c>
      <c r="C37">
        <f t="shared" ca="1" si="1"/>
        <v>7</v>
      </c>
      <c r="D37">
        <f t="shared" ca="1" si="8"/>
        <v>4</v>
      </c>
      <c r="E37">
        <f t="shared" ca="1" si="3"/>
        <v>5</v>
      </c>
      <c r="F37">
        <f t="shared" ca="1" si="9"/>
        <v>6</v>
      </c>
      <c r="G37" t="s">
        <v>5</v>
      </c>
      <c r="H37">
        <f t="shared" ca="1" si="10"/>
        <v>35</v>
      </c>
      <c r="I37">
        <f t="shared" ca="1" si="11"/>
        <v>24</v>
      </c>
      <c r="J37" t="s">
        <v>3</v>
      </c>
      <c r="K37" t="str">
        <f t="shared" ca="1" si="12"/>
        <v/>
      </c>
      <c r="L37" t="str">
        <f t="shared" ca="1" si="13"/>
        <v/>
      </c>
      <c r="U37">
        <f t="shared" ca="1" si="14"/>
        <v>1</v>
      </c>
      <c r="W37">
        <f t="shared" ca="1" si="15"/>
        <v>4</v>
      </c>
      <c r="X37">
        <f t="shared" ca="1" si="15"/>
        <v>6</v>
      </c>
    </row>
    <row r="38" spans="1:24" x14ac:dyDescent="0.35">
      <c r="A38">
        <f t="shared" ca="1" si="7"/>
        <v>9</v>
      </c>
      <c r="B38">
        <f t="shared" ca="1" si="0"/>
        <v>0.78767218564292474</v>
      </c>
      <c r="C38">
        <f t="shared" ca="1" si="1"/>
        <v>2</v>
      </c>
      <c r="D38">
        <f t="shared" ca="1" si="8"/>
        <v>6</v>
      </c>
      <c r="E38">
        <f t="shared" ca="1" si="3"/>
        <v>8</v>
      </c>
      <c r="F38">
        <f t="shared" ca="1" si="9"/>
        <v>4</v>
      </c>
      <c r="G38" t="s">
        <v>5</v>
      </c>
      <c r="H38">
        <f t="shared" ca="1" si="10"/>
        <v>16</v>
      </c>
      <c r="I38">
        <f t="shared" ca="1" si="11"/>
        <v>24</v>
      </c>
      <c r="J38" t="s">
        <v>3</v>
      </c>
      <c r="K38">
        <f t="shared" ca="1" si="12"/>
        <v>2</v>
      </c>
      <c r="L38">
        <f t="shared" ca="1" si="13"/>
        <v>3</v>
      </c>
      <c r="U38">
        <f t="shared" ca="1" si="14"/>
        <v>8</v>
      </c>
      <c r="W38">
        <f t="shared" ca="1" si="15"/>
        <v>6</v>
      </c>
      <c r="X38">
        <f t="shared" ca="1" si="15"/>
        <v>4</v>
      </c>
    </row>
    <row r="39" spans="1:24" x14ac:dyDescent="0.35">
      <c r="A39">
        <f t="shared" ca="1" si="7"/>
        <v>35</v>
      </c>
      <c r="B39">
        <f t="shared" ca="1" si="0"/>
        <v>0.18573156202274677</v>
      </c>
      <c r="C39">
        <f t="shared" ca="1" si="1"/>
        <v>9</v>
      </c>
      <c r="D39">
        <f t="shared" ca="1" si="8"/>
        <v>4</v>
      </c>
      <c r="E39">
        <f t="shared" ca="1" si="3"/>
        <v>9</v>
      </c>
      <c r="F39">
        <f t="shared" ca="1" si="9"/>
        <v>3</v>
      </c>
      <c r="G39" t="s">
        <v>5</v>
      </c>
      <c r="H39">
        <f t="shared" ca="1" si="10"/>
        <v>81</v>
      </c>
      <c r="I39">
        <f t="shared" ca="1" si="11"/>
        <v>12</v>
      </c>
      <c r="J39" t="s">
        <v>3</v>
      </c>
      <c r="K39">
        <f t="shared" ca="1" si="12"/>
        <v>27</v>
      </c>
      <c r="L39">
        <f t="shared" ca="1" si="13"/>
        <v>4</v>
      </c>
      <c r="U39">
        <f t="shared" ca="1" si="14"/>
        <v>3</v>
      </c>
      <c r="W39">
        <f t="shared" ca="1" si="15"/>
        <v>4</v>
      </c>
      <c r="X39">
        <f t="shared" ca="1" si="15"/>
        <v>3</v>
      </c>
    </row>
    <row r="40" spans="1:24" x14ac:dyDescent="0.35">
      <c r="A40">
        <f t="shared" ca="1" si="7"/>
        <v>18</v>
      </c>
      <c r="B40">
        <f t="shared" ca="1" si="0"/>
        <v>0.52464309462386882</v>
      </c>
      <c r="C40">
        <f t="shared" ca="1" si="1"/>
        <v>9</v>
      </c>
      <c r="D40">
        <f t="shared" ca="1" si="8"/>
        <v>10</v>
      </c>
      <c r="E40">
        <f t="shared" ca="1" si="3"/>
        <v>6</v>
      </c>
      <c r="F40">
        <f t="shared" ca="1" si="9"/>
        <v>9</v>
      </c>
      <c r="G40" t="s">
        <v>5</v>
      </c>
      <c r="H40">
        <f t="shared" ca="1" si="10"/>
        <v>54</v>
      </c>
      <c r="I40">
        <f t="shared" ca="1" si="11"/>
        <v>90</v>
      </c>
      <c r="J40" t="s">
        <v>3</v>
      </c>
      <c r="K40">
        <f t="shared" ca="1" si="12"/>
        <v>3</v>
      </c>
      <c r="L40">
        <f t="shared" ca="1" si="13"/>
        <v>5</v>
      </c>
      <c r="U40">
        <f t="shared" ca="1" si="14"/>
        <v>18</v>
      </c>
      <c r="W40">
        <f t="shared" ca="1" si="15"/>
        <v>9</v>
      </c>
      <c r="X40">
        <f t="shared" ca="1" si="15"/>
        <v>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0"/>
  <sheetViews>
    <sheetView zoomScaleNormal="100" workbookViewId="0">
      <selection activeCell="D13" sqref="D13"/>
    </sheetView>
  </sheetViews>
  <sheetFormatPr baseColWidth="10" defaultRowHeight="14.5" x14ac:dyDescent="0.35"/>
  <sheetData>
    <row r="1" spans="1:24" x14ac:dyDescent="0.35">
      <c r="A1">
        <f t="shared" ref="A1:A40" ca="1" si="0">_xlfn.RANK.EQ(B1,$B$1:$B$40)</f>
        <v>23</v>
      </c>
      <c r="B1">
        <f t="shared" ref="B1:B40" ca="1" si="1">RAND()</f>
        <v>0.49669930513420035</v>
      </c>
      <c r="C1">
        <f t="shared" ref="C1:C40" ca="1" si="2">ROUND(RAND()*8+1.5,0)</f>
        <v>3</v>
      </c>
      <c r="D1">
        <f t="shared" ref="D1:D40" ca="1" si="3">IF(C1=W1,C1+1,W1)</f>
        <v>4</v>
      </c>
      <c r="E1">
        <f t="shared" ref="E1:E40" ca="1" si="4">ROUND(RAND()*8+1.5,0)</f>
        <v>4</v>
      </c>
      <c r="F1">
        <f t="shared" ref="F1:F40" ca="1" si="5">IF(E1=X1,E1+1,X1)</f>
        <v>5</v>
      </c>
      <c r="G1" t="s">
        <v>2</v>
      </c>
      <c r="H1">
        <f t="shared" ref="H1:I40" ca="1" si="6">C1</f>
        <v>3</v>
      </c>
      <c r="I1">
        <f t="shared" ca="1" si="6"/>
        <v>4</v>
      </c>
      <c r="J1" t="s">
        <v>5</v>
      </c>
      <c r="K1">
        <f t="shared" ref="K1:K40" ca="1" si="7">F1</f>
        <v>5</v>
      </c>
      <c r="L1">
        <f t="shared" ref="L1:L40" ca="1" si="8">E1</f>
        <v>4</v>
      </c>
      <c r="M1" t="s">
        <v>3</v>
      </c>
      <c r="N1">
        <f t="shared" ref="N1:O40" ca="1" si="9">H1*K1</f>
        <v>15</v>
      </c>
      <c r="O1">
        <f t="shared" ca="1" si="9"/>
        <v>16</v>
      </c>
      <c r="P1" t="str">
        <f t="shared" ref="P1:P40" ca="1" si="10">IF(U1&gt;1,"=","")</f>
        <v/>
      </c>
      <c r="Q1" t="str">
        <f t="shared" ref="Q1:Q40" ca="1" si="11">IF(U1&gt;1,N1/U1,"")</f>
        <v/>
      </c>
      <c r="R1" t="str">
        <f t="shared" ref="R1:R40" ca="1" si="12">IF(U1&gt;1,O1/U1,"")</f>
        <v/>
      </c>
      <c r="U1">
        <f t="shared" ref="U1:U40" ca="1" si="13">IF(N1="",GCD(ABS(H1),ABS(I1)),IF(N1=0,1,GCD(ABS(N1),ABS(O1))))</f>
        <v>1</v>
      </c>
      <c r="W1">
        <f t="shared" ref="W1:X40" ca="1" si="14">ROUND(RAND()*8+1.5,0)</f>
        <v>4</v>
      </c>
      <c r="X1">
        <f t="shared" ca="1" si="14"/>
        <v>4</v>
      </c>
    </row>
    <row r="2" spans="1:24" x14ac:dyDescent="0.35">
      <c r="A2">
        <f t="shared" ca="1" si="0"/>
        <v>35</v>
      </c>
      <c r="B2">
        <f t="shared" ca="1" si="1"/>
        <v>0.17630110422850098</v>
      </c>
      <c r="C2">
        <f t="shared" ca="1" si="2"/>
        <v>2</v>
      </c>
      <c r="D2">
        <f t="shared" ca="1" si="3"/>
        <v>8</v>
      </c>
      <c r="E2">
        <f t="shared" ca="1" si="4"/>
        <v>8</v>
      </c>
      <c r="F2">
        <f t="shared" ca="1" si="5"/>
        <v>2</v>
      </c>
      <c r="G2" t="s">
        <v>2</v>
      </c>
      <c r="H2">
        <f t="shared" ca="1" si="6"/>
        <v>2</v>
      </c>
      <c r="I2">
        <f t="shared" ca="1" si="6"/>
        <v>8</v>
      </c>
      <c r="J2" t="s">
        <v>5</v>
      </c>
      <c r="K2">
        <f t="shared" ca="1" si="7"/>
        <v>2</v>
      </c>
      <c r="L2">
        <f t="shared" ca="1" si="8"/>
        <v>8</v>
      </c>
      <c r="M2" t="s">
        <v>3</v>
      </c>
      <c r="N2">
        <f t="shared" ca="1" si="9"/>
        <v>4</v>
      </c>
      <c r="O2">
        <f t="shared" ca="1" si="9"/>
        <v>64</v>
      </c>
      <c r="P2" t="str">
        <f t="shared" ca="1" si="10"/>
        <v>=</v>
      </c>
      <c r="Q2">
        <f t="shared" ca="1" si="11"/>
        <v>1</v>
      </c>
      <c r="R2">
        <f t="shared" ca="1" si="12"/>
        <v>16</v>
      </c>
      <c r="U2">
        <f t="shared" ca="1" si="13"/>
        <v>4</v>
      </c>
      <c r="W2">
        <f t="shared" ca="1" si="14"/>
        <v>8</v>
      </c>
      <c r="X2">
        <f t="shared" ca="1" si="14"/>
        <v>2</v>
      </c>
    </row>
    <row r="3" spans="1:24" x14ac:dyDescent="0.35">
      <c r="A3">
        <f t="shared" ca="1" si="0"/>
        <v>8</v>
      </c>
      <c r="B3">
        <f t="shared" ca="1" si="1"/>
        <v>0.83900640104651225</v>
      </c>
      <c r="C3">
        <f t="shared" ca="1" si="2"/>
        <v>3</v>
      </c>
      <c r="D3">
        <f t="shared" ca="1" si="3"/>
        <v>6</v>
      </c>
      <c r="E3">
        <f t="shared" ca="1" si="4"/>
        <v>7</v>
      </c>
      <c r="F3">
        <f t="shared" ca="1" si="5"/>
        <v>5</v>
      </c>
      <c r="G3" t="s">
        <v>2</v>
      </c>
      <c r="H3">
        <f t="shared" ca="1" si="6"/>
        <v>3</v>
      </c>
      <c r="I3">
        <f t="shared" ca="1" si="6"/>
        <v>6</v>
      </c>
      <c r="J3" t="s">
        <v>5</v>
      </c>
      <c r="K3">
        <f t="shared" ca="1" si="7"/>
        <v>5</v>
      </c>
      <c r="L3">
        <f t="shared" ca="1" si="8"/>
        <v>7</v>
      </c>
      <c r="M3" t="s">
        <v>3</v>
      </c>
      <c r="N3">
        <f t="shared" ca="1" si="9"/>
        <v>15</v>
      </c>
      <c r="O3">
        <f t="shared" ca="1" si="9"/>
        <v>42</v>
      </c>
      <c r="P3" t="str">
        <f t="shared" ca="1" si="10"/>
        <v>=</v>
      </c>
      <c r="Q3">
        <f t="shared" ca="1" si="11"/>
        <v>5</v>
      </c>
      <c r="R3">
        <f t="shared" ca="1" si="12"/>
        <v>14</v>
      </c>
      <c r="U3">
        <f t="shared" ca="1" si="13"/>
        <v>3</v>
      </c>
      <c r="W3">
        <f t="shared" ca="1" si="14"/>
        <v>6</v>
      </c>
      <c r="X3">
        <f t="shared" ca="1" si="14"/>
        <v>5</v>
      </c>
    </row>
    <row r="4" spans="1:24" x14ac:dyDescent="0.35">
      <c r="A4">
        <f t="shared" ca="1" si="0"/>
        <v>4</v>
      </c>
      <c r="B4">
        <f t="shared" ca="1" si="1"/>
        <v>0.89797575219005155</v>
      </c>
      <c r="C4">
        <f t="shared" ca="1" si="2"/>
        <v>5</v>
      </c>
      <c r="D4">
        <f t="shared" ca="1" si="3"/>
        <v>3</v>
      </c>
      <c r="E4">
        <f t="shared" ca="1" si="4"/>
        <v>7</v>
      </c>
      <c r="F4">
        <f t="shared" ca="1" si="5"/>
        <v>5</v>
      </c>
      <c r="G4" t="s">
        <v>2</v>
      </c>
      <c r="H4">
        <f t="shared" ca="1" si="6"/>
        <v>5</v>
      </c>
      <c r="I4">
        <f t="shared" ca="1" si="6"/>
        <v>3</v>
      </c>
      <c r="J4" t="s">
        <v>5</v>
      </c>
      <c r="K4">
        <f t="shared" ca="1" si="7"/>
        <v>5</v>
      </c>
      <c r="L4">
        <f t="shared" ca="1" si="8"/>
        <v>7</v>
      </c>
      <c r="M4" t="s">
        <v>3</v>
      </c>
      <c r="N4">
        <f t="shared" ca="1" si="9"/>
        <v>25</v>
      </c>
      <c r="O4">
        <f t="shared" ca="1" si="9"/>
        <v>21</v>
      </c>
      <c r="P4" t="str">
        <f t="shared" ca="1" si="10"/>
        <v/>
      </c>
      <c r="Q4" t="str">
        <f t="shared" ca="1" si="11"/>
        <v/>
      </c>
      <c r="R4" t="str">
        <f t="shared" ca="1" si="12"/>
        <v/>
      </c>
      <c r="U4">
        <f t="shared" ca="1" si="13"/>
        <v>1</v>
      </c>
      <c r="W4">
        <f t="shared" ca="1" si="14"/>
        <v>3</v>
      </c>
      <c r="X4">
        <f t="shared" ca="1" si="14"/>
        <v>5</v>
      </c>
    </row>
    <row r="5" spans="1:24" x14ac:dyDescent="0.35">
      <c r="A5">
        <f t="shared" ca="1" si="0"/>
        <v>27</v>
      </c>
      <c r="B5">
        <f t="shared" ca="1" si="1"/>
        <v>0.42783142672811203</v>
      </c>
      <c r="C5">
        <f t="shared" ca="1" si="2"/>
        <v>2</v>
      </c>
      <c r="D5">
        <f t="shared" ca="1" si="3"/>
        <v>4</v>
      </c>
      <c r="E5">
        <f t="shared" ca="1" si="4"/>
        <v>8</v>
      </c>
      <c r="F5">
        <f t="shared" ca="1" si="5"/>
        <v>5</v>
      </c>
      <c r="G5" t="s">
        <v>2</v>
      </c>
      <c r="H5">
        <f t="shared" ca="1" si="6"/>
        <v>2</v>
      </c>
      <c r="I5">
        <f t="shared" ca="1" si="6"/>
        <v>4</v>
      </c>
      <c r="J5" t="s">
        <v>5</v>
      </c>
      <c r="K5">
        <f t="shared" ca="1" si="7"/>
        <v>5</v>
      </c>
      <c r="L5">
        <f t="shared" ca="1" si="8"/>
        <v>8</v>
      </c>
      <c r="M5" t="s">
        <v>3</v>
      </c>
      <c r="N5">
        <f t="shared" ca="1" si="9"/>
        <v>10</v>
      </c>
      <c r="O5">
        <f t="shared" ca="1" si="9"/>
        <v>32</v>
      </c>
      <c r="P5" t="str">
        <f t="shared" ca="1" si="10"/>
        <v>=</v>
      </c>
      <c r="Q5">
        <f t="shared" ca="1" si="11"/>
        <v>5</v>
      </c>
      <c r="R5">
        <f t="shared" ca="1" si="12"/>
        <v>16</v>
      </c>
      <c r="U5">
        <f t="shared" ca="1" si="13"/>
        <v>2</v>
      </c>
      <c r="W5">
        <f t="shared" ca="1" si="14"/>
        <v>4</v>
      </c>
      <c r="X5">
        <f t="shared" ca="1" si="14"/>
        <v>5</v>
      </c>
    </row>
    <row r="6" spans="1:24" x14ac:dyDescent="0.35">
      <c r="A6">
        <f t="shared" ca="1" si="0"/>
        <v>26</v>
      </c>
      <c r="B6">
        <f t="shared" ca="1" si="1"/>
        <v>0.43536235771737597</v>
      </c>
      <c r="C6">
        <f t="shared" ca="1" si="2"/>
        <v>8</v>
      </c>
      <c r="D6">
        <f t="shared" ca="1" si="3"/>
        <v>9</v>
      </c>
      <c r="E6">
        <f t="shared" ca="1" si="4"/>
        <v>9</v>
      </c>
      <c r="F6">
        <f t="shared" ca="1" si="5"/>
        <v>7</v>
      </c>
      <c r="G6" t="s">
        <v>2</v>
      </c>
      <c r="H6">
        <f t="shared" ca="1" si="6"/>
        <v>8</v>
      </c>
      <c r="I6">
        <f t="shared" ca="1" si="6"/>
        <v>9</v>
      </c>
      <c r="J6" t="s">
        <v>5</v>
      </c>
      <c r="K6">
        <f t="shared" ca="1" si="7"/>
        <v>7</v>
      </c>
      <c r="L6">
        <f t="shared" ca="1" si="8"/>
        <v>9</v>
      </c>
      <c r="M6" t="s">
        <v>3</v>
      </c>
      <c r="N6">
        <f t="shared" ca="1" si="9"/>
        <v>56</v>
      </c>
      <c r="O6">
        <f t="shared" ca="1" si="9"/>
        <v>81</v>
      </c>
      <c r="P6" t="str">
        <f t="shared" ca="1" si="10"/>
        <v/>
      </c>
      <c r="Q6" t="str">
        <f t="shared" ca="1" si="11"/>
        <v/>
      </c>
      <c r="R6" t="str">
        <f t="shared" ca="1" si="12"/>
        <v/>
      </c>
      <c r="U6">
        <f t="shared" ca="1" si="13"/>
        <v>1</v>
      </c>
      <c r="W6">
        <f t="shared" ca="1" si="14"/>
        <v>8</v>
      </c>
      <c r="X6">
        <f t="shared" ca="1" si="14"/>
        <v>7</v>
      </c>
    </row>
    <row r="7" spans="1:24" x14ac:dyDescent="0.35">
      <c r="A7">
        <f t="shared" ca="1" si="0"/>
        <v>6</v>
      </c>
      <c r="B7">
        <f t="shared" ca="1" si="1"/>
        <v>0.86461737139723027</v>
      </c>
      <c r="C7">
        <f t="shared" ca="1" si="2"/>
        <v>2</v>
      </c>
      <c r="D7">
        <f t="shared" ca="1" si="3"/>
        <v>4</v>
      </c>
      <c r="E7">
        <f t="shared" ca="1" si="4"/>
        <v>5</v>
      </c>
      <c r="F7">
        <f t="shared" ca="1" si="5"/>
        <v>9</v>
      </c>
      <c r="G7" t="s">
        <v>2</v>
      </c>
      <c r="H7">
        <f t="shared" ca="1" si="6"/>
        <v>2</v>
      </c>
      <c r="I7">
        <f t="shared" ca="1" si="6"/>
        <v>4</v>
      </c>
      <c r="J7" t="s">
        <v>5</v>
      </c>
      <c r="K7">
        <f t="shared" ca="1" si="7"/>
        <v>9</v>
      </c>
      <c r="L7">
        <f t="shared" ca="1" si="8"/>
        <v>5</v>
      </c>
      <c r="M7" t="s">
        <v>3</v>
      </c>
      <c r="N7">
        <f t="shared" ca="1" si="9"/>
        <v>18</v>
      </c>
      <c r="O7">
        <f t="shared" ca="1" si="9"/>
        <v>20</v>
      </c>
      <c r="P7" t="str">
        <f t="shared" ca="1" si="10"/>
        <v>=</v>
      </c>
      <c r="Q7">
        <f t="shared" ca="1" si="11"/>
        <v>9</v>
      </c>
      <c r="R7">
        <f t="shared" ca="1" si="12"/>
        <v>10</v>
      </c>
      <c r="U7">
        <f t="shared" ca="1" si="13"/>
        <v>2</v>
      </c>
      <c r="W7">
        <f t="shared" ca="1" si="14"/>
        <v>4</v>
      </c>
      <c r="X7">
        <f t="shared" ca="1" si="14"/>
        <v>9</v>
      </c>
    </row>
    <row r="8" spans="1:24" x14ac:dyDescent="0.35">
      <c r="A8">
        <f t="shared" ca="1" si="0"/>
        <v>39</v>
      </c>
      <c r="B8">
        <f t="shared" ca="1" si="1"/>
        <v>6.0532983946666619E-2</v>
      </c>
      <c r="C8">
        <f t="shared" ca="1" si="2"/>
        <v>3</v>
      </c>
      <c r="D8">
        <f t="shared" ca="1" si="3"/>
        <v>2</v>
      </c>
      <c r="E8">
        <f t="shared" ca="1" si="4"/>
        <v>4</v>
      </c>
      <c r="F8">
        <f t="shared" ca="1" si="5"/>
        <v>9</v>
      </c>
      <c r="G8" t="s">
        <v>2</v>
      </c>
      <c r="H8">
        <f t="shared" ca="1" si="6"/>
        <v>3</v>
      </c>
      <c r="I8">
        <f t="shared" ca="1" si="6"/>
        <v>2</v>
      </c>
      <c r="J8" t="s">
        <v>5</v>
      </c>
      <c r="K8">
        <f t="shared" ca="1" si="7"/>
        <v>9</v>
      </c>
      <c r="L8">
        <f t="shared" ca="1" si="8"/>
        <v>4</v>
      </c>
      <c r="M8" t="s">
        <v>3</v>
      </c>
      <c r="N8">
        <f t="shared" ca="1" si="9"/>
        <v>27</v>
      </c>
      <c r="O8">
        <f t="shared" ca="1" si="9"/>
        <v>8</v>
      </c>
      <c r="P8" t="str">
        <f t="shared" ca="1" si="10"/>
        <v/>
      </c>
      <c r="Q8" t="str">
        <f t="shared" ca="1" si="11"/>
        <v/>
      </c>
      <c r="R8" t="str">
        <f t="shared" ca="1" si="12"/>
        <v/>
      </c>
      <c r="U8">
        <f t="shared" ca="1" si="13"/>
        <v>1</v>
      </c>
      <c r="W8">
        <f t="shared" ca="1" si="14"/>
        <v>2</v>
      </c>
      <c r="X8">
        <f t="shared" ca="1" si="14"/>
        <v>9</v>
      </c>
    </row>
    <row r="9" spans="1:24" x14ac:dyDescent="0.35">
      <c r="A9">
        <f t="shared" ca="1" si="0"/>
        <v>34</v>
      </c>
      <c r="B9">
        <f t="shared" ca="1" si="1"/>
        <v>0.17882954894890724</v>
      </c>
      <c r="C9">
        <f t="shared" ca="1" si="2"/>
        <v>2</v>
      </c>
      <c r="D9">
        <f t="shared" ca="1" si="3"/>
        <v>7</v>
      </c>
      <c r="E9">
        <f t="shared" ca="1" si="4"/>
        <v>9</v>
      </c>
      <c r="F9">
        <f t="shared" ca="1" si="5"/>
        <v>5</v>
      </c>
      <c r="G9" t="s">
        <v>2</v>
      </c>
      <c r="H9">
        <f t="shared" ca="1" si="6"/>
        <v>2</v>
      </c>
      <c r="I9">
        <f t="shared" ca="1" si="6"/>
        <v>7</v>
      </c>
      <c r="J9" t="s">
        <v>5</v>
      </c>
      <c r="K9">
        <f t="shared" ca="1" si="7"/>
        <v>5</v>
      </c>
      <c r="L9">
        <f t="shared" ca="1" si="8"/>
        <v>9</v>
      </c>
      <c r="M9" t="s">
        <v>3</v>
      </c>
      <c r="N9">
        <f t="shared" ca="1" si="9"/>
        <v>10</v>
      </c>
      <c r="O9">
        <f t="shared" ca="1" si="9"/>
        <v>63</v>
      </c>
      <c r="P9" t="str">
        <f t="shared" ca="1" si="10"/>
        <v/>
      </c>
      <c r="Q9" t="str">
        <f t="shared" ca="1" si="11"/>
        <v/>
      </c>
      <c r="R9" t="str">
        <f t="shared" ca="1" si="12"/>
        <v/>
      </c>
      <c r="U9">
        <f t="shared" ca="1" si="13"/>
        <v>1</v>
      </c>
      <c r="W9">
        <f t="shared" ca="1" si="14"/>
        <v>7</v>
      </c>
      <c r="X9">
        <f t="shared" ca="1" si="14"/>
        <v>5</v>
      </c>
    </row>
    <row r="10" spans="1:24" x14ac:dyDescent="0.35">
      <c r="A10">
        <f t="shared" ca="1" si="0"/>
        <v>18</v>
      </c>
      <c r="B10">
        <f t="shared" ca="1" si="1"/>
        <v>0.56479555601201603</v>
      </c>
      <c r="C10">
        <f t="shared" ca="1" si="2"/>
        <v>9</v>
      </c>
      <c r="D10">
        <f t="shared" ca="1" si="3"/>
        <v>4</v>
      </c>
      <c r="E10">
        <f t="shared" ca="1" si="4"/>
        <v>9</v>
      </c>
      <c r="F10">
        <f t="shared" ca="1" si="5"/>
        <v>5</v>
      </c>
      <c r="G10" t="s">
        <v>2</v>
      </c>
      <c r="H10">
        <f t="shared" ca="1" si="6"/>
        <v>9</v>
      </c>
      <c r="I10">
        <f t="shared" ca="1" si="6"/>
        <v>4</v>
      </c>
      <c r="J10" t="s">
        <v>5</v>
      </c>
      <c r="K10">
        <f t="shared" ca="1" si="7"/>
        <v>5</v>
      </c>
      <c r="L10">
        <f t="shared" ca="1" si="8"/>
        <v>9</v>
      </c>
      <c r="M10" t="s">
        <v>3</v>
      </c>
      <c r="N10">
        <f t="shared" ca="1" si="9"/>
        <v>45</v>
      </c>
      <c r="O10">
        <f t="shared" ca="1" si="9"/>
        <v>36</v>
      </c>
      <c r="P10" t="str">
        <f t="shared" ca="1" si="10"/>
        <v>=</v>
      </c>
      <c r="Q10">
        <f t="shared" ca="1" si="11"/>
        <v>5</v>
      </c>
      <c r="R10">
        <f t="shared" ca="1" si="12"/>
        <v>4</v>
      </c>
      <c r="U10">
        <f t="shared" ca="1" si="13"/>
        <v>9</v>
      </c>
      <c r="W10">
        <f t="shared" ca="1" si="14"/>
        <v>4</v>
      </c>
      <c r="X10">
        <f t="shared" ca="1" si="14"/>
        <v>5</v>
      </c>
    </row>
    <row r="11" spans="1:24" x14ac:dyDescent="0.35">
      <c r="A11">
        <f t="shared" ca="1" si="0"/>
        <v>3</v>
      </c>
      <c r="B11">
        <f t="shared" ca="1" si="1"/>
        <v>0.92236359944251201</v>
      </c>
      <c r="C11">
        <f t="shared" ca="1" si="2"/>
        <v>6</v>
      </c>
      <c r="D11">
        <f t="shared" ca="1" si="3"/>
        <v>4</v>
      </c>
      <c r="E11">
        <f t="shared" ca="1" si="4"/>
        <v>4</v>
      </c>
      <c r="F11">
        <f t="shared" ca="1" si="5"/>
        <v>8</v>
      </c>
      <c r="G11" t="s">
        <v>2</v>
      </c>
      <c r="H11">
        <f t="shared" ca="1" si="6"/>
        <v>6</v>
      </c>
      <c r="I11">
        <f t="shared" ca="1" si="6"/>
        <v>4</v>
      </c>
      <c r="J11" t="s">
        <v>5</v>
      </c>
      <c r="K11">
        <f t="shared" ca="1" si="7"/>
        <v>8</v>
      </c>
      <c r="L11">
        <f t="shared" ca="1" si="8"/>
        <v>4</v>
      </c>
      <c r="M11" t="s">
        <v>3</v>
      </c>
      <c r="N11">
        <f t="shared" ca="1" si="9"/>
        <v>48</v>
      </c>
      <c r="O11">
        <f t="shared" ca="1" si="9"/>
        <v>16</v>
      </c>
      <c r="P11" t="str">
        <f t="shared" ca="1" si="10"/>
        <v>=</v>
      </c>
      <c r="Q11">
        <f t="shared" ca="1" si="11"/>
        <v>3</v>
      </c>
      <c r="R11">
        <f t="shared" ca="1" si="12"/>
        <v>1</v>
      </c>
      <c r="U11">
        <f t="shared" ca="1" si="13"/>
        <v>16</v>
      </c>
      <c r="W11">
        <f t="shared" ca="1" si="14"/>
        <v>4</v>
      </c>
      <c r="X11">
        <f t="shared" ca="1" si="14"/>
        <v>8</v>
      </c>
    </row>
    <row r="12" spans="1:24" x14ac:dyDescent="0.35">
      <c r="A12">
        <f t="shared" ca="1" si="0"/>
        <v>28</v>
      </c>
      <c r="B12">
        <f t="shared" ca="1" si="1"/>
        <v>0.36863734008944615</v>
      </c>
      <c r="C12">
        <f t="shared" ca="1" si="2"/>
        <v>9</v>
      </c>
      <c r="D12">
        <f t="shared" ca="1" si="3"/>
        <v>2</v>
      </c>
      <c r="E12">
        <f t="shared" ca="1" si="4"/>
        <v>6</v>
      </c>
      <c r="F12">
        <f t="shared" ca="1" si="5"/>
        <v>7</v>
      </c>
      <c r="G12" t="s">
        <v>2</v>
      </c>
      <c r="H12">
        <f t="shared" ca="1" si="6"/>
        <v>9</v>
      </c>
      <c r="I12">
        <f t="shared" ca="1" si="6"/>
        <v>2</v>
      </c>
      <c r="J12" t="s">
        <v>5</v>
      </c>
      <c r="K12">
        <f t="shared" ca="1" si="7"/>
        <v>7</v>
      </c>
      <c r="L12">
        <f t="shared" ca="1" si="8"/>
        <v>6</v>
      </c>
      <c r="M12" t="s">
        <v>3</v>
      </c>
      <c r="N12">
        <f t="shared" ca="1" si="9"/>
        <v>63</v>
      </c>
      <c r="O12">
        <f t="shared" ca="1" si="9"/>
        <v>12</v>
      </c>
      <c r="P12" t="str">
        <f t="shared" ca="1" si="10"/>
        <v>=</v>
      </c>
      <c r="Q12">
        <f t="shared" ca="1" si="11"/>
        <v>21</v>
      </c>
      <c r="R12">
        <f t="shared" ca="1" si="12"/>
        <v>4</v>
      </c>
      <c r="U12">
        <f t="shared" ca="1" si="13"/>
        <v>3</v>
      </c>
      <c r="W12">
        <f t="shared" ca="1" si="14"/>
        <v>2</v>
      </c>
      <c r="X12">
        <f t="shared" ca="1" si="14"/>
        <v>7</v>
      </c>
    </row>
    <row r="13" spans="1:24" x14ac:dyDescent="0.35">
      <c r="A13">
        <f t="shared" ca="1" si="0"/>
        <v>17</v>
      </c>
      <c r="B13">
        <f t="shared" ca="1" si="1"/>
        <v>0.57891751719564288</v>
      </c>
      <c r="C13">
        <f t="shared" ca="1" si="2"/>
        <v>7</v>
      </c>
      <c r="D13">
        <f t="shared" ca="1" si="3"/>
        <v>9</v>
      </c>
      <c r="E13">
        <f t="shared" ca="1" si="4"/>
        <v>5</v>
      </c>
      <c r="F13">
        <f t="shared" ca="1" si="5"/>
        <v>6</v>
      </c>
      <c r="G13" t="s">
        <v>2</v>
      </c>
      <c r="H13">
        <f t="shared" ca="1" si="6"/>
        <v>7</v>
      </c>
      <c r="I13">
        <f t="shared" ca="1" si="6"/>
        <v>9</v>
      </c>
      <c r="J13" t="s">
        <v>5</v>
      </c>
      <c r="K13">
        <f t="shared" ca="1" si="7"/>
        <v>6</v>
      </c>
      <c r="L13">
        <f t="shared" ca="1" si="8"/>
        <v>5</v>
      </c>
      <c r="M13" t="s">
        <v>3</v>
      </c>
      <c r="N13">
        <f t="shared" ca="1" si="9"/>
        <v>42</v>
      </c>
      <c r="O13">
        <f t="shared" ca="1" si="9"/>
        <v>45</v>
      </c>
      <c r="P13" t="str">
        <f t="shared" ca="1" si="10"/>
        <v>=</v>
      </c>
      <c r="Q13">
        <f t="shared" ca="1" si="11"/>
        <v>14</v>
      </c>
      <c r="R13">
        <f t="shared" ca="1" si="12"/>
        <v>15</v>
      </c>
      <c r="U13">
        <f t="shared" ca="1" si="13"/>
        <v>3</v>
      </c>
      <c r="W13">
        <f t="shared" ca="1" si="14"/>
        <v>9</v>
      </c>
      <c r="X13">
        <f t="shared" ca="1" si="14"/>
        <v>6</v>
      </c>
    </row>
    <row r="14" spans="1:24" x14ac:dyDescent="0.35">
      <c r="A14">
        <f t="shared" ca="1" si="0"/>
        <v>37</v>
      </c>
      <c r="B14">
        <f t="shared" ca="1" si="1"/>
        <v>0.10515590791268836</v>
      </c>
      <c r="C14">
        <f t="shared" ca="1" si="2"/>
        <v>4</v>
      </c>
      <c r="D14">
        <f t="shared" ca="1" si="3"/>
        <v>5</v>
      </c>
      <c r="E14">
        <f t="shared" ca="1" si="4"/>
        <v>3</v>
      </c>
      <c r="F14">
        <f t="shared" ca="1" si="5"/>
        <v>8</v>
      </c>
      <c r="G14" t="s">
        <v>2</v>
      </c>
      <c r="H14">
        <f t="shared" ca="1" si="6"/>
        <v>4</v>
      </c>
      <c r="I14">
        <f t="shared" ca="1" si="6"/>
        <v>5</v>
      </c>
      <c r="J14" t="s">
        <v>5</v>
      </c>
      <c r="K14">
        <f t="shared" ca="1" si="7"/>
        <v>8</v>
      </c>
      <c r="L14">
        <f t="shared" ca="1" si="8"/>
        <v>3</v>
      </c>
      <c r="M14" t="s">
        <v>3</v>
      </c>
      <c r="N14">
        <f t="shared" ca="1" si="9"/>
        <v>32</v>
      </c>
      <c r="O14">
        <f t="shared" ca="1" si="9"/>
        <v>15</v>
      </c>
      <c r="P14" t="str">
        <f t="shared" ca="1" si="10"/>
        <v/>
      </c>
      <c r="Q14" t="str">
        <f t="shared" ca="1" si="11"/>
        <v/>
      </c>
      <c r="R14" t="str">
        <f t="shared" ca="1" si="12"/>
        <v/>
      </c>
      <c r="U14">
        <f t="shared" ca="1" si="13"/>
        <v>1</v>
      </c>
      <c r="W14">
        <f t="shared" ca="1" si="14"/>
        <v>4</v>
      </c>
      <c r="X14">
        <f t="shared" ca="1" si="14"/>
        <v>8</v>
      </c>
    </row>
    <row r="15" spans="1:24" x14ac:dyDescent="0.35">
      <c r="A15">
        <f t="shared" ca="1" si="0"/>
        <v>9</v>
      </c>
      <c r="B15">
        <f t="shared" ca="1" si="1"/>
        <v>0.83090907356263621</v>
      </c>
      <c r="C15">
        <f t="shared" ca="1" si="2"/>
        <v>8</v>
      </c>
      <c r="D15">
        <f t="shared" ca="1" si="3"/>
        <v>9</v>
      </c>
      <c r="E15">
        <f t="shared" ca="1" si="4"/>
        <v>9</v>
      </c>
      <c r="F15">
        <f t="shared" ca="1" si="5"/>
        <v>4</v>
      </c>
      <c r="G15" t="s">
        <v>2</v>
      </c>
      <c r="H15">
        <f t="shared" ca="1" si="6"/>
        <v>8</v>
      </c>
      <c r="I15">
        <f t="shared" ca="1" si="6"/>
        <v>9</v>
      </c>
      <c r="J15" t="s">
        <v>5</v>
      </c>
      <c r="K15">
        <f t="shared" ca="1" si="7"/>
        <v>4</v>
      </c>
      <c r="L15">
        <f t="shared" ca="1" si="8"/>
        <v>9</v>
      </c>
      <c r="M15" t="s">
        <v>3</v>
      </c>
      <c r="N15">
        <f t="shared" ca="1" si="9"/>
        <v>32</v>
      </c>
      <c r="O15">
        <f t="shared" ca="1" si="9"/>
        <v>81</v>
      </c>
      <c r="P15" t="str">
        <f t="shared" ca="1" si="10"/>
        <v/>
      </c>
      <c r="Q15" t="str">
        <f t="shared" ca="1" si="11"/>
        <v/>
      </c>
      <c r="R15" t="str">
        <f t="shared" ca="1" si="12"/>
        <v/>
      </c>
      <c r="U15">
        <f t="shared" ca="1" si="13"/>
        <v>1</v>
      </c>
      <c r="W15">
        <f t="shared" ca="1" si="14"/>
        <v>9</v>
      </c>
      <c r="X15">
        <f t="shared" ca="1" si="14"/>
        <v>4</v>
      </c>
    </row>
    <row r="16" spans="1:24" x14ac:dyDescent="0.35">
      <c r="A16">
        <f t="shared" ca="1" si="0"/>
        <v>20</v>
      </c>
      <c r="B16">
        <f t="shared" ca="1" si="1"/>
        <v>0.53984685780275732</v>
      </c>
      <c r="C16">
        <f t="shared" ca="1" si="2"/>
        <v>9</v>
      </c>
      <c r="D16">
        <f t="shared" ca="1" si="3"/>
        <v>5</v>
      </c>
      <c r="E16">
        <f t="shared" ca="1" si="4"/>
        <v>4</v>
      </c>
      <c r="F16">
        <f t="shared" ca="1" si="5"/>
        <v>5</v>
      </c>
      <c r="G16" t="s">
        <v>2</v>
      </c>
      <c r="H16">
        <f t="shared" ca="1" si="6"/>
        <v>9</v>
      </c>
      <c r="I16">
        <f t="shared" ca="1" si="6"/>
        <v>5</v>
      </c>
      <c r="J16" t="s">
        <v>5</v>
      </c>
      <c r="K16">
        <f t="shared" ca="1" si="7"/>
        <v>5</v>
      </c>
      <c r="L16">
        <f t="shared" ca="1" si="8"/>
        <v>4</v>
      </c>
      <c r="M16" t="s">
        <v>3</v>
      </c>
      <c r="N16">
        <f t="shared" ca="1" si="9"/>
        <v>45</v>
      </c>
      <c r="O16">
        <f t="shared" ca="1" si="9"/>
        <v>20</v>
      </c>
      <c r="P16" t="str">
        <f t="shared" ca="1" si="10"/>
        <v>=</v>
      </c>
      <c r="Q16">
        <f t="shared" ca="1" si="11"/>
        <v>9</v>
      </c>
      <c r="R16">
        <f t="shared" ca="1" si="12"/>
        <v>4</v>
      </c>
      <c r="U16">
        <f t="shared" ca="1" si="13"/>
        <v>5</v>
      </c>
      <c r="W16">
        <f t="shared" ca="1" si="14"/>
        <v>5</v>
      </c>
      <c r="X16">
        <f t="shared" ca="1" si="14"/>
        <v>4</v>
      </c>
    </row>
    <row r="17" spans="1:24" x14ac:dyDescent="0.35">
      <c r="A17">
        <f t="shared" ca="1" si="0"/>
        <v>10</v>
      </c>
      <c r="B17">
        <f t="shared" ca="1" si="1"/>
        <v>0.82538188150409963</v>
      </c>
      <c r="C17">
        <f t="shared" ca="1" si="2"/>
        <v>6</v>
      </c>
      <c r="D17">
        <f t="shared" ca="1" si="3"/>
        <v>7</v>
      </c>
      <c r="E17">
        <f t="shared" ca="1" si="4"/>
        <v>9</v>
      </c>
      <c r="F17">
        <f t="shared" ca="1" si="5"/>
        <v>5</v>
      </c>
      <c r="G17" t="s">
        <v>2</v>
      </c>
      <c r="H17">
        <f t="shared" ca="1" si="6"/>
        <v>6</v>
      </c>
      <c r="I17">
        <f t="shared" ca="1" si="6"/>
        <v>7</v>
      </c>
      <c r="J17" t="s">
        <v>5</v>
      </c>
      <c r="K17">
        <f t="shared" ca="1" si="7"/>
        <v>5</v>
      </c>
      <c r="L17">
        <f t="shared" ca="1" si="8"/>
        <v>9</v>
      </c>
      <c r="M17" t="s">
        <v>3</v>
      </c>
      <c r="N17">
        <f t="shared" ca="1" si="9"/>
        <v>30</v>
      </c>
      <c r="O17">
        <f t="shared" ca="1" si="9"/>
        <v>63</v>
      </c>
      <c r="P17" t="str">
        <f t="shared" ca="1" si="10"/>
        <v>=</v>
      </c>
      <c r="Q17">
        <f t="shared" ca="1" si="11"/>
        <v>10</v>
      </c>
      <c r="R17">
        <f t="shared" ca="1" si="12"/>
        <v>21</v>
      </c>
      <c r="U17">
        <f t="shared" ca="1" si="13"/>
        <v>3</v>
      </c>
      <c r="W17">
        <f t="shared" ca="1" si="14"/>
        <v>6</v>
      </c>
      <c r="X17">
        <f t="shared" ca="1" si="14"/>
        <v>5</v>
      </c>
    </row>
    <row r="18" spans="1:24" x14ac:dyDescent="0.35">
      <c r="A18">
        <f t="shared" ca="1" si="0"/>
        <v>36</v>
      </c>
      <c r="B18">
        <f t="shared" ca="1" si="1"/>
        <v>0.13197293084614847</v>
      </c>
      <c r="C18">
        <f t="shared" ca="1" si="2"/>
        <v>2</v>
      </c>
      <c r="D18">
        <f t="shared" ca="1" si="3"/>
        <v>8</v>
      </c>
      <c r="E18">
        <f t="shared" ca="1" si="4"/>
        <v>9</v>
      </c>
      <c r="F18">
        <f t="shared" ca="1" si="5"/>
        <v>10</v>
      </c>
      <c r="G18" t="s">
        <v>2</v>
      </c>
      <c r="H18">
        <f t="shared" ca="1" si="6"/>
        <v>2</v>
      </c>
      <c r="I18">
        <f t="shared" ca="1" si="6"/>
        <v>8</v>
      </c>
      <c r="J18" t="s">
        <v>5</v>
      </c>
      <c r="K18">
        <f t="shared" ca="1" si="7"/>
        <v>10</v>
      </c>
      <c r="L18">
        <f t="shared" ca="1" si="8"/>
        <v>9</v>
      </c>
      <c r="M18" t="s">
        <v>3</v>
      </c>
      <c r="N18">
        <f t="shared" ca="1" si="9"/>
        <v>20</v>
      </c>
      <c r="O18">
        <f t="shared" ca="1" si="9"/>
        <v>72</v>
      </c>
      <c r="P18" t="str">
        <f t="shared" ca="1" si="10"/>
        <v>=</v>
      </c>
      <c r="Q18">
        <f t="shared" ca="1" si="11"/>
        <v>5</v>
      </c>
      <c r="R18">
        <f t="shared" ca="1" si="12"/>
        <v>18</v>
      </c>
      <c r="U18">
        <f t="shared" ca="1" si="13"/>
        <v>4</v>
      </c>
      <c r="W18">
        <f t="shared" ca="1" si="14"/>
        <v>8</v>
      </c>
      <c r="X18">
        <f t="shared" ca="1" si="14"/>
        <v>9</v>
      </c>
    </row>
    <row r="19" spans="1:24" x14ac:dyDescent="0.35">
      <c r="A19">
        <f t="shared" ca="1" si="0"/>
        <v>11</v>
      </c>
      <c r="B19">
        <f t="shared" ca="1" si="1"/>
        <v>0.72633443658079944</v>
      </c>
      <c r="C19">
        <f t="shared" ca="1" si="2"/>
        <v>8</v>
      </c>
      <c r="D19">
        <f t="shared" ca="1" si="3"/>
        <v>6</v>
      </c>
      <c r="E19">
        <f t="shared" ca="1" si="4"/>
        <v>3</v>
      </c>
      <c r="F19">
        <f t="shared" ca="1" si="5"/>
        <v>9</v>
      </c>
      <c r="G19" t="s">
        <v>2</v>
      </c>
      <c r="H19">
        <f t="shared" ca="1" si="6"/>
        <v>8</v>
      </c>
      <c r="I19">
        <f t="shared" ca="1" si="6"/>
        <v>6</v>
      </c>
      <c r="J19" t="s">
        <v>5</v>
      </c>
      <c r="K19">
        <f t="shared" ca="1" si="7"/>
        <v>9</v>
      </c>
      <c r="L19">
        <f t="shared" ca="1" si="8"/>
        <v>3</v>
      </c>
      <c r="M19" t="s">
        <v>3</v>
      </c>
      <c r="N19">
        <f t="shared" ca="1" si="9"/>
        <v>72</v>
      </c>
      <c r="O19">
        <f t="shared" ca="1" si="9"/>
        <v>18</v>
      </c>
      <c r="P19" t="str">
        <f t="shared" ca="1" si="10"/>
        <v>=</v>
      </c>
      <c r="Q19">
        <f t="shared" ca="1" si="11"/>
        <v>4</v>
      </c>
      <c r="R19">
        <f t="shared" ca="1" si="12"/>
        <v>1</v>
      </c>
      <c r="U19">
        <f t="shared" ca="1" si="13"/>
        <v>18</v>
      </c>
      <c r="W19">
        <f t="shared" ca="1" si="14"/>
        <v>6</v>
      </c>
      <c r="X19">
        <f t="shared" ca="1" si="14"/>
        <v>9</v>
      </c>
    </row>
    <row r="20" spans="1:24" x14ac:dyDescent="0.35">
      <c r="A20">
        <f t="shared" ca="1" si="0"/>
        <v>7</v>
      </c>
      <c r="B20">
        <f t="shared" ca="1" si="1"/>
        <v>0.84926981247046984</v>
      </c>
      <c r="C20">
        <f t="shared" ca="1" si="2"/>
        <v>7</v>
      </c>
      <c r="D20">
        <f t="shared" ca="1" si="3"/>
        <v>3</v>
      </c>
      <c r="E20">
        <f t="shared" ca="1" si="4"/>
        <v>2</v>
      </c>
      <c r="F20">
        <f t="shared" ca="1" si="5"/>
        <v>5</v>
      </c>
      <c r="G20" t="s">
        <v>2</v>
      </c>
      <c r="H20">
        <f t="shared" ca="1" si="6"/>
        <v>7</v>
      </c>
      <c r="I20">
        <f t="shared" ca="1" si="6"/>
        <v>3</v>
      </c>
      <c r="J20" t="s">
        <v>5</v>
      </c>
      <c r="K20">
        <f t="shared" ca="1" si="7"/>
        <v>5</v>
      </c>
      <c r="L20">
        <f t="shared" ca="1" si="8"/>
        <v>2</v>
      </c>
      <c r="M20" t="s">
        <v>3</v>
      </c>
      <c r="N20">
        <f t="shared" ca="1" si="9"/>
        <v>35</v>
      </c>
      <c r="O20">
        <f t="shared" ca="1" si="9"/>
        <v>6</v>
      </c>
      <c r="P20" t="str">
        <f t="shared" ca="1" si="10"/>
        <v/>
      </c>
      <c r="Q20" t="str">
        <f t="shared" ca="1" si="11"/>
        <v/>
      </c>
      <c r="R20" t="str">
        <f t="shared" ca="1" si="12"/>
        <v/>
      </c>
      <c r="U20">
        <f t="shared" ca="1" si="13"/>
        <v>1</v>
      </c>
      <c r="W20">
        <f t="shared" ca="1" si="14"/>
        <v>3</v>
      </c>
      <c r="X20">
        <f t="shared" ca="1" si="14"/>
        <v>5</v>
      </c>
    </row>
    <row r="21" spans="1:24" x14ac:dyDescent="0.35">
      <c r="A21">
        <f t="shared" ca="1" si="0"/>
        <v>2</v>
      </c>
      <c r="B21">
        <f t="shared" ca="1" si="1"/>
        <v>0.94078969195085149</v>
      </c>
      <c r="C21">
        <f t="shared" ca="1" si="2"/>
        <v>3</v>
      </c>
      <c r="D21">
        <f t="shared" ca="1" si="3"/>
        <v>5</v>
      </c>
      <c r="E21">
        <f t="shared" ca="1" si="4"/>
        <v>9</v>
      </c>
      <c r="F21">
        <f t="shared" ca="1" si="5"/>
        <v>5</v>
      </c>
      <c r="G21" t="s">
        <v>2</v>
      </c>
      <c r="H21">
        <f t="shared" ca="1" si="6"/>
        <v>3</v>
      </c>
      <c r="I21">
        <f t="shared" ca="1" si="6"/>
        <v>5</v>
      </c>
      <c r="J21" t="s">
        <v>5</v>
      </c>
      <c r="K21">
        <f t="shared" ca="1" si="7"/>
        <v>5</v>
      </c>
      <c r="L21">
        <f t="shared" ca="1" si="8"/>
        <v>9</v>
      </c>
      <c r="M21" t="s">
        <v>3</v>
      </c>
      <c r="N21">
        <f t="shared" ca="1" si="9"/>
        <v>15</v>
      </c>
      <c r="O21">
        <f t="shared" ca="1" si="9"/>
        <v>45</v>
      </c>
      <c r="P21" t="str">
        <f t="shared" ca="1" si="10"/>
        <v>=</v>
      </c>
      <c r="Q21">
        <f t="shared" ca="1" si="11"/>
        <v>1</v>
      </c>
      <c r="R21">
        <f t="shared" ca="1" si="12"/>
        <v>3</v>
      </c>
      <c r="U21">
        <f t="shared" ca="1" si="13"/>
        <v>15</v>
      </c>
      <c r="W21">
        <f t="shared" ca="1" si="14"/>
        <v>5</v>
      </c>
      <c r="X21">
        <f t="shared" ca="1" si="14"/>
        <v>5</v>
      </c>
    </row>
    <row r="22" spans="1:24" x14ac:dyDescent="0.35">
      <c r="A22">
        <f t="shared" ca="1" si="0"/>
        <v>15</v>
      </c>
      <c r="B22">
        <f t="shared" ca="1" si="1"/>
        <v>0.62426095124464021</v>
      </c>
      <c r="C22">
        <f t="shared" ca="1" si="2"/>
        <v>6</v>
      </c>
      <c r="D22">
        <f t="shared" ca="1" si="3"/>
        <v>9</v>
      </c>
      <c r="E22">
        <f t="shared" ca="1" si="4"/>
        <v>9</v>
      </c>
      <c r="F22">
        <f t="shared" ca="1" si="5"/>
        <v>7</v>
      </c>
      <c r="G22" t="s">
        <v>2</v>
      </c>
      <c r="H22">
        <f t="shared" ca="1" si="6"/>
        <v>6</v>
      </c>
      <c r="I22">
        <f t="shared" ca="1" si="6"/>
        <v>9</v>
      </c>
      <c r="J22" t="s">
        <v>5</v>
      </c>
      <c r="K22">
        <f t="shared" ca="1" si="7"/>
        <v>7</v>
      </c>
      <c r="L22">
        <f t="shared" ca="1" si="8"/>
        <v>9</v>
      </c>
      <c r="M22" t="s">
        <v>3</v>
      </c>
      <c r="N22">
        <f t="shared" ca="1" si="9"/>
        <v>42</v>
      </c>
      <c r="O22">
        <f t="shared" ca="1" si="9"/>
        <v>81</v>
      </c>
      <c r="P22" t="str">
        <f t="shared" ca="1" si="10"/>
        <v>=</v>
      </c>
      <c r="Q22">
        <f t="shared" ca="1" si="11"/>
        <v>14</v>
      </c>
      <c r="R22">
        <f t="shared" ca="1" si="12"/>
        <v>27</v>
      </c>
      <c r="U22">
        <f t="shared" ca="1" si="13"/>
        <v>3</v>
      </c>
      <c r="W22">
        <f t="shared" ca="1" si="14"/>
        <v>9</v>
      </c>
      <c r="X22">
        <f t="shared" ca="1" si="14"/>
        <v>7</v>
      </c>
    </row>
    <row r="23" spans="1:24" x14ac:dyDescent="0.35">
      <c r="A23">
        <f t="shared" ca="1" si="0"/>
        <v>31</v>
      </c>
      <c r="B23">
        <f t="shared" ca="1" si="1"/>
        <v>0.28248051832565646</v>
      </c>
      <c r="C23">
        <f t="shared" ca="1" si="2"/>
        <v>6</v>
      </c>
      <c r="D23">
        <f t="shared" ca="1" si="3"/>
        <v>7</v>
      </c>
      <c r="E23">
        <f t="shared" ca="1" si="4"/>
        <v>4</v>
      </c>
      <c r="F23">
        <f t="shared" ca="1" si="5"/>
        <v>3</v>
      </c>
      <c r="G23" t="s">
        <v>2</v>
      </c>
      <c r="H23">
        <f t="shared" ca="1" si="6"/>
        <v>6</v>
      </c>
      <c r="I23">
        <f t="shared" ca="1" si="6"/>
        <v>7</v>
      </c>
      <c r="J23" t="s">
        <v>5</v>
      </c>
      <c r="K23">
        <f t="shared" ca="1" si="7"/>
        <v>3</v>
      </c>
      <c r="L23">
        <f t="shared" ca="1" si="8"/>
        <v>4</v>
      </c>
      <c r="M23" t="s">
        <v>3</v>
      </c>
      <c r="N23">
        <f t="shared" ca="1" si="9"/>
        <v>18</v>
      </c>
      <c r="O23">
        <f t="shared" ca="1" si="9"/>
        <v>28</v>
      </c>
      <c r="P23" t="str">
        <f t="shared" ca="1" si="10"/>
        <v>=</v>
      </c>
      <c r="Q23">
        <f t="shared" ca="1" si="11"/>
        <v>9</v>
      </c>
      <c r="R23">
        <f t="shared" ca="1" si="12"/>
        <v>14</v>
      </c>
      <c r="U23">
        <f t="shared" ca="1" si="13"/>
        <v>2</v>
      </c>
      <c r="W23">
        <f t="shared" ca="1" si="14"/>
        <v>6</v>
      </c>
      <c r="X23">
        <f t="shared" ca="1" si="14"/>
        <v>3</v>
      </c>
    </row>
    <row r="24" spans="1:24" x14ac:dyDescent="0.35">
      <c r="A24">
        <f t="shared" ca="1" si="0"/>
        <v>5</v>
      </c>
      <c r="B24">
        <f t="shared" ca="1" si="1"/>
        <v>0.87720980826322537</v>
      </c>
      <c r="C24">
        <f t="shared" ca="1" si="2"/>
        <v>6</v>
      </c>
      <c r="D24">
        <f t="shared" ca="1" si="3"/>
        <v>9</v>
      </c>
      <c r="E24">
        <f t="shared" ca="1" si="4"/>
        <v>2</v>
      </c>
      <c r="F24">
        <f t="shared" ca="1" si="5"/>
        <v>9</v>
      </c>
      <c r="G24" t="s">
        <v>2</v>
      </c>
      <c r="H24">
        <f t="shared" ca="1" si="6"/>
        <v>6</v>
      </c>
      <c r="I24">
        <f t="shared" ca="1" si="6"/>
        <v>9</v>
      </c>
      <c r="J24" t="s">
        <v>5</v>
      </c>
      <c r="K24">
        <f t="shared" ca="1" si="7"/>
        <v>9</v>
      </c>
      <c r="L24">
        <f t="shared" ca="1" si="8"/>
        <v>2</v>
      </c>
      <c r="M24" t="s">
        <v>3</v>
      </c>
      <c r="N24">
        <f t="shared" ca="1" si="9"/>
        <v>54</v>
      </c>
      <c r="O24">
        <f t="shared" ca="1" si="9"/>
        <v>18</v>
      </c>
      <c r="P24" t="str">
        <f t="shared" ca="1" si="10"/>
        <v>=</v>
      </c>
      <c r="Q24">
        <f t="shared" ca="1" si="11"/>
        <v>3</v>
      </c>
      <c r="R24">
        <f t="shared" ca="1" si="12"/>
        <v>1</v>
      </c>
      <c r="U24">
        <f t="shared" ca="1" si="13"/>
        <v>18</v>
      </c>
      <c r="W24">
        <f t="shared" ca="1" si="14"/>
        <v>9</v>
      </c>
      <c r="X24">
        <f t="shared" ca="1" si="14"/>
        <v>9</v>
      </c>
    </row>
    <row r="25" spans="1:24" x14ac:dyDescent="0.35">
      <c r="A25">
        <f t="shared" ca="1" si="0"/>
        <v>33</v>
      </c>
      <c r="B25">
        <f t="shared" ca="1" si="1"/>
        <v>0.19529397304554119</v>
      </c>
      <c r="C25">
        <f t="shared" ca="1" si="2"/>
        <v>5</v>
      </c>
      <c r="D25">
        <f t="shared" ca="1" si="3"/>
        <v>3</v>
      </c>
      <c r="E25">
        <f t="shared" ca="1" si="4"/>
        <v>8</v>
      </c>
      <c r="F25">
        <f t="shared" ca="1" si="5"/>
        <v>2</v>
      </c>
      <c r="G25" t="s">
        <v>2</v>
      </c>
      <c r="H25">
        <f t="shared" ca="1" si="6"/>
        <v>5</v>
      </c>
      <c r="I25">
        <f t="shared" ca="1" si="6"/>
        <v>3</v>
      </c>
      <c r="J25" t="s">
        <v>5</v>
      </c>
      <c r="K25">
        <f t="shared" ca="1" si="7"/>
        <v>2</v>
      </c>
      <c r="L25">
        <f t="shared" ca="1" si="8"/>
        <v>8</v>
      </c>
      <c r="M25" t="s">
        <v>3</v>
      </c>
      <c r="N25">
        <f t="shared" ca="1" si="9"/>
        <v>10</v>
      </c>
      <c r="O25">
        <f t="shared" ca="1" si="9"/>
        <v>24</v>
      </c>
      <c r="P25" t="str">
        <f t="shared" ca="1" si="10"/>
        <v>=</v>
      </c>
      <c r="Q25">
        <f t="shared" ca="1" si="11"/>
        <v>5</v>
      </c>
      <c r="R25">
        <f t="shared" ca="1" si="12"/>
        <v>12</v>
      </c>
      <c r="U25">
        <f t="shared" ca="1" si="13"/>
        <v>2</v>
      </c>
      <c r="W25">
        <f t="shared" ca="1" si="14"/>
        <v>3</v>
      </c>
      <c r="X25">
        <f t="shared" ca="1" si="14"/>
        <v>2</v>
      </c>
    </row>
    <row r="26" spans="1:24" x14ac:dyDescent="0.35">
      <c r="A26">
        <f t="shared" ca="1" si="0"/>
        <v>40</v>
      </c>
      <c r="B26">
        <f t="shared" ca="1" si="1"/>
        <v>8.0523041632760695E-3</v>
      </c>
      <c r="C26">
        <f t="shared" ca="1" si="2"/>
        <v>2</v>
      </c>
      <c r="D26">
        <f t="shared" ca="1" si="3"/>
        <v>6</v>
      </c>
      <c r="E26">
        <f t="shared" ca="1" si="4"/>
        <v>6</v>
      </c>
      <c r="F26">
        <f t="shared" ca="1" si="5"/>
        <v>8</v>
      </c>
      <c r="G26" t="s">
        <v>2</v>
      </c>
      <c r="H26">
        <f t="shared" ca="1" si="6"/>
        <v>2</v>
      </c>
      <c r="I26">
        <f t="shared" ca="1" si="6"/>
        <v>6</v>
      </c>
      <c r="J26" t="s">
        <v>5</v>
      </c>
      <c r="K26">
        <f t="shared" ca="1" si="7"/>
        <v>8</v>
      </c>
      <c r="L26">
        <f t="shared" ca="1" si="8"/>
        <v>6</v>
      </c>
      <c r="M26" t="s">
        <v>3</v>
      </c>
      <c r="N26">
        <f t="shared" ca="1" si="9"/>
        <v>16</v>
      </c>
      <c r="O26">
        <f t="shared" ca="1" si="9"/>
        <v>36</v>
      </c>
      <c r="P26" t="str">
        <f t="shared" ca="1" si="10"/>
        <v>=</v>
      </c>
      <c r="Q26">
        <f t="shared" ca="1" si="11"/>
        <v>4</v>
      </c>
      <c r="R26">
        <f t="shared" ca="1" si="12"/>
        <v>9</v>
      </c>
      <c r="U26">
        <f t="shared" ca="1" si="13"/>
        <v>4</v>
      </c>
      <c r="W26">
        <f t="shared" ca="1" si="14"/>
        <v>6</v>
      </c>
      <c r="X26">
        <f t="shared" ca="1" si="14"/>
        <v>8</v>
      </c>
    </row>
    <row r="27" spans="1:24" x14ac:dyDescent="0.35">
      <c r="A27">
        <f t="shared" ca="1" si="0"/>
        <v>19</v>
      </c>
      <c r="B27">
        <f t="shared" ca="1" si="1"/>
        <v>0.54649010513265095</v>
      </c>
      <c r="C27">
        <f t="shared" ca="1" si="2"/>
        <v>9</v>
      </c>
      <c r="D27">
        <f t="shared" ca="1" si="3"/>
        <v>3</v>
      </c>
      <c r="E27">
        <f t="shared" ca="1" si="4"/>
        <v>9</v>
      </c>
      <c r="F27">
        <f t="shared" ca="1" si="5"/>
        <v>10</v>
      </c>
      <c r="G27" t="s">
        <v>2</v>
      </c>
      <c r="H27">
        <f t="shared" ca="1" si="6"/>
        <v>9</v>
      </c>
      <c r="I27">
        <f t="shared" ca="1" si="6"/>
        <v>3</v>
      </c>
      <c r="J27" t="s">
        <v>5</v>
      </c>
      <c r="K27">
        <f t="shared" ca="1" si="7"/>
        <v>10</v>
      </c>
      <c r="L27">
        <f t="shared" ca="1" si="8"/>
        <v>9</v>
      </c>
      <c r="M27" t="s">
        <v>3</v>
      </c>
      <c r="N27">
        <f t="shared" ca="1" si="9"/>
        <v>90</v>
      </c>
      <c r="O27">
        <f t="shared" ca="1" si="9"/>
        <v>27</v>
      </c>
      <c r="P27" t="str">
        <f t="shared" ca="1" si="10"/>
        <v>=</v>
      </c>
      <c r="Q27">
        <f t="shared" ca="1" si="11"/>
        <v>10</v>
      </c>
      <c r="R27">
        <f t="shared" ca="1" si="12"/>
        <v>3</v>
      </c>
      <c r="U27">
        <f t="shared" ca="1" si="13"/>
        <v>9</v>
      </c>
      <c r="W27">
        <f t="shared" ca="1" si="14"/>
        <v>3</v>
      </c>
      <c r="X27">
        <f t="shared" ca="1" si="14"/>
        <v>9</v>
      </c>
    </row>
    <row r="28" spans="1:24" x14ac:dyDescent="0.35">
      <c r="A28">
        <f t="shared" ca="1" si="0"/>
        <v>12</v>
      </c>
      <c r="B28">
        <f t="shared" ca="1" si="1"/>
        <v>0.69742113934447103</v>
      </c>
      <c r="C28">
        <f t="shared" ca="1" si="2"/>
        <v>3</v>
      </c>
      <c r="D28">
        <f t="shared" ca="1" si="3"/>
        <v>2</v>
      </c>
      <c r="E28">
        <f t="shared" ca="1" si="4"/>
        <v>9</v>
      </c>
      <c r="F28">
        <f t="shared" ca="1" si="5"/>
        <v>8</v>
      </c>
      <c r="G28" t="s">
        <v>2</v>
      </c>
      <c r="H28">
        <f t="shared" ca="1" si="6"/>
        <v>3</v>
      </c>
      <c r="I28">
        <f t="shared" ca="1" si="6"/>
        <v>2</v>
      </c>
      <c r="J28" t="s">
        <v>5</v>
      </c>
      <c r="K28">
        <f t="shared" ca="1" si="7"/>
        <v>8</v>
      </c>
      <c r="L28">
        <f t="shared" ca="1" si="8"/>
        <v>9</v>
      </c>
      <c r="M28" t="s">
        <v>3</v>
      </c>
      <c r="N28">
        <f t="shared" ca="1" si="9"/>
        <v>24</v>
      </c>
      <c r="O28">
        <f t="shared" ca="1" si="9"/>
        <v>18</v>
      </c>
      <c r="P28" t="str">
        <f t="shared" ca="1" si="10"/>
        <v>=</v>
      </c>
      <c r="Q28">
        <f t="shared" ca="1" si="11"/>
        <v>4</v>
      </c>
      <c r="R28">
        <f t="shared" ca="1" si="12"/>
        <v>3</v>
      </c>
      <c r="U28">
        <f t="shared" ca="1" si="13"/>
        <v>6</v>
      </c>
      <c r="W28">
        <f t="shared" ca="1" si="14"/>
        <v>2</v>
      </c>
      <c r="X28">
        <f t="shared" ca="1" si="14"/>
        <v>8</v>
      </c>
    </row>
    <row r="29" spans="1:24" x14ac:dyDescent="0.35">
      <c r="A29">
        <f t="shared" ca="1" si="0"/>
        <v>29</v>
      </c>
      <c r="B29">
        <f t="shared" ca="1" si="1"/>
        <v>0.35338579808275705</v>
      </c>
      <c r="C29">
        <f t="shared" ca="1" si="2"/>
        <v>5</v>
      </c>
      <c r="D29">
        <f t="shared" ca="1" si="3"/>
        <v>9</v>
      </c>
      <c r="E29">
        <f t="shared" ca="1" si="4"/>
        <v>9</v>
      </c>
      <c r="F29">
        <f t="shared" ca="1" si="5"/>
        <v>10</v>
      </c>
      <c r="G29" t="s">
        <v>2</v>
      </c>
      <c r="H29">
        <f t="shared" ca="1" si="6"/>
        <v>5</v>
      </c>
      <c r="I29">
        <f t="shared" ca="1" si="6"/>
        <v>9</v>
      </c>
      <c r="J29" t="s">
        <v>5</v>
      </c>
      <c r="K29">
        <f t="shared" ca="1" si="7"/>
        <v>10</v>
      </c>
      <c r="L29">
        <f t="shared" ca="1" si="8"/>
        <v>9</v>
      </c>
      <c r="M29" t="s">
        <v>3</v>
      </c>
      <c r="N29">
        <f t="shared" ca="1" si="9"/>
        <v>50</v>
      </c>
      <c r="O29">
        <f t="shared" ca="1" si="9"/>
        <v>81</v>
      </c>
      <c r="P29" t="str">
        <f t="shared" ca="1" si="10"/>
        <v/>
      </c>
      <c r="Q29" t="str">
        <f t="shared" ca="1" si="11"/>
        <v/>
      </c>
      <c r="R29" t="str">
        <f t="shared" ca="1" si="12"/>
        <v/>
      </c>
      <c r="U29">
        <f t="shared" ca="1" si="13"/>
        <v>1</v>
      </c>
      <c r="W29">
        <f t="shared" ca="1" si="14"/>
        <v>9</v>
      </c>
      <c r="X29">
        <f t="shared" ca="1" si="14"/>
        <v>9</v>
      </c>
    </row>
    <row r="30" spans="1:24" x14ac:dyDescent="0.35">
      <c r="A30">
        <f t="shared" ca="1" si="0"/>
        <v>25</v>
      </c>
      <c r="B30">
        <f t="shared" ca="1" si="1"/>
        <v>0.47091290525939045</v>
      </c>
      <c r="C30">
        <f t="shared" ca="1" si="2"/>
        <v>5</v>
      </c>
      <c r="D30">
        <f t="shared" ca="1" si="3"/>
        <v>7</v>
      </c>
      <c r="E30">
        <f t="shared" ca="1" si="4"/>
        <v>7</v>
      </c>
      <c r="F30">
        <f t="shared" ca="1" si="5"/>
        <v>3</v>
      </c>
      <c r="G30" t="s">
        <v>2</v>
      </c>
      <c r="H30">
        <f t="shared" ca="1" si="6"/>
        <v>5</v>
      </c>
      <c r="I30">
        <f t="shared" ca="1" si="6"/>
        <v>7</v>
      </c>
      <c r="J30" t="s">
        <v>5</v>
      </c>
      <c r="K30">
        <f t="shared" ca="1" si="7"/>
        <v>3</v>
      </c>
      <c r="L30">
        <f t="shared" ca="1" si="8"/>
        <v>7</v>
      </c>
      <c r="M30" t="s">
        <v>3</v>
      </c>
      <c r="N30">
        <f t="shared" ca="1" si="9"/>
        <v>15</v>
      </c>
      <c r="O30">
        <f t="shared" ca="1" si="9"/>
        <v>49</v>
      </c>
      <c r="P30" t="str">
        <f t="shared" ca="1" si="10"/>
        <v/>
      </c>
      <c r="Q30" t="str">
        <f t="shared" ca="1" si="11"/>
        <v/>
      </c>
      <c r="R30" t="str">
        <f t="shared" ca="1" si="12"/>
        <v/>
      </c>
      <c r="U30">
        <f t="shared" ca="1" si="13"/>
        <v>1</v>
      </c>
      <c r="W30">
        <f t="shared" ca="1" si="14"/>
        <v>7</v>
      </c>
      <c r="X30">
        <f t="shared" ca="1" si="14"/>
        <v>3</v>
      </c>
    </row>
    <row r="31" spans="1:24" x14ac:dyDescent="0.35">
      <c r="A31">
        <f t="shared" ca="1" si="0"/>
        <v>38</v>
      </c>
      <c r="B31">
        <f t="shared" ca="1" si="1"/>
        <v>7.9967741496963951E-2</v>
      </c>
      <c r="C31">
        <f t="shared" ca="1" si="2"/>
        <v>2</v>
      </c>
      <c r="D31">
        <f t="shared" ca="1" si="3"/>
        <v>4</v>
      </c>
      <c r="E31">
        <f t="shared" ca="1" si="4"/>
        <v>8</v>
      </c>
      <c r="F31">
        <f t="shared" ca="1" si="5"/>
        <v>6</v>
      </c>
      <c r="G31" t="s">
        <v>2</v>
      </c>
      <c r="H31">
        <f t="shared" ca="1" si="6"/>
        <v>2</v>
      </c>
      <c r="I31">
        <f t="shared" ca="1" si="6"/>
        <v>4</v>
      </c>
      <c r="J31" t="s">
        <v>5</v>
      </c>
      <c r="K31">
        <f t="shared" ca="1" si="7"/>
        <v>6</v>
      </c>
      <c r="L31">
        <f t="shared" ca="1" si="8"/>
        <v>8</v>
      </c>
      <c r="M31" t="s">
        <v>3</v>
      </c>
      <c r="N31">
        <f t="shared" ca="1" si="9"/>
        <v>12</v>
      </c>
      <c r="O31">
        <f t="shared" ca="1" si="9"/>
        <v>32</v>
      </c>
      <c r="P31" t="str">
        <f t="shared" ca="1" si="10"/>
        <v>=</v>
      </c>
      <c r="Q31">
        <f t="shared" ca="1" si="11"/>
        <v>3</v>
      </c>
      <c r="R31">
        <f t="shared" ca="1" si="12"/>
        <v>8</v>
      </c>
      <c r="U31">
        <f t="shared" ca="1" si="13"/>
        <v>4</v>
      </c>
      <c r="W31">
        <f t="shared" ca="1" si="14"/>
        <v>4</v>
      </c>
      <c r="X31">
        <f t="shared" ca="1" si="14"/>
        <v>6</v>
      </c>
    </row>
    <row r="32" spans="1:24" x14ac:dyDescent="0.35">
      <c r="A32">
        <f t="shared" ca="1" si="0"/>
        <v>13</v>
      </c>
      <c r="B32">
        <f t="shared" ca="1" si="1"/>
        <v>0.64104986491741456</v>
      </c>
      <c r="C32">
        <f t="shared" ca="1" si="2"/>
        <v>5</v>
      </c>
      <c r="D32">
        <f t="shared" ca="1" si="3"/>
        <v>9</v>
      </c>
      <c r="E32">
        <f t="shared" ca="1" si="4"/>
        <v>3</v>
      </c>
      <c r="F32">
        <f t="shared" ca="1" si="5"/>
        <v>6</v>
      </c>
      <c r="G32" t="s">
        <v>2</v>
      </c>
      <c r="H32">
        <f t="shared" ca="1" si="6"/>
        <v>5</v>
      </c>
      <c r="I32">
        <f t="shared" ca="1" si="6"/>
        <v>9</v>
      </c>
      <c r="J32" t="s">
        <v>5</v>
      </c>
      <c r="K32">
        <f t="shared" ca="1" si="7"/>
        <v>6</v>
      </c>
      <c r="L32">
        <f t="shared" ca="1" si="8"/>
        <v>3</v>
      </c>
      <c r="M32" t="s">
        <v>3</v>
      </c>
      <c r="N32">
        <f t="shared" ca="1" si="9"/>
        <v>30</v>
      </c>
      <c r="O32">
        <f t="shared" ca="1" si="9"/>
        <v>27</v>
      </c>
      <c r="P32" t="str">
        <f t="shared" ca="1" si="10"/>
        <v>=</v>
      </c>
      <c r="Q32">
        <f t="shared" ca="1" si="11"/>
        <v>10</v>
      </c>
      <c r="R32">
        <f t="shared" ca="1" si="12"/>
        <v>9</v>
      </c>
      <c r="U32">
        <f t="shared" ca="1" si="13"/>
        <v>3</v>
      </c>
      <c r="W32">
        <f t="shared" ca="1" si="14"/>
        <v>9</v>
      </c>
      <c r="X32">
        <f t="shared" ca="1" si="14"/>
        <v>6</v>
      </c>
    </row>
    <row r="33" spans="1:24" x14ac:dyDescent="0.35">
      <c r="A33">
        <f t="shared" ca="1" si="0"/>
        <v>30</v>
      </c>
      <c r="B33">
        <f t="shared" ca="1" si="1"/>
        <v>0.33005593021102908</v>
      </c>
      <c r="C33">
        <f t="shared" ca="1" si="2"/>
        <v>6</v>
      </c>
      <c r="D33">
        <f t="shared" ca="1" si="3"/>
        <v>4</v>
      </c>
      <c r="E33">
        <f t="shared" ca="1" si="4"/>
        <v>2</v>
      </c>
      <c r="F33">
        <f t="shared" ca="1" si="5"/>
        <v>3</v>
      </c>
      <c r="G33" t="s">
        <v>2</v>
      </c>
      <c r="H33">
        <f t="shared" ca="1" si="6"/>
        <v>6</v>
      </c>
      <c r="I33">
        <f t="shared" ca="1" si="6"/>
        <v>4</v>
      </c>
      <c r="J33" t="s">
        <v>5</v>
      </c>
      <c r="K33">
        <f t="shared" ca="1" si="7"/>
        <v>3</v>
      </c>
      <c r="L33">
        <f t="shared" ca="1" si="8"/>
        <v>2</v>
      </c>
      <c r="M33" t="s">
        <v>3</v>
      </c>
      <c r="N33">
        <f t="shared" ca="1" si="9"/>
        <v>18</v>
      </c>
      <c r="O33">
        <f t="shared" ca="1" si="9"/>
        <v>8</v>
      </c>
      <c r="P33" t="str">
        <f t="shared" ca="1" si="10"/>
        <v>=</v>
      </c>
      <c r="Q33">
        <f t="shared" ca="1" si="11"/>
        <v>9</v>
      </c>
      <c r="R33">
        <f t="shared" ca="1" si="12"/>
        <v>4</v>
      </c>
      <c r="U33">
        <f t="shared" ca="1" si="13"/>
        <v>2</v>
      </c>
      <c r="W33">
        <f t="shared" ca="1" si="14"/>
        <v>4</v>
      </c>
      <c r="X33">
        <f t="shared" ca="1" si="14"/>
        <v>2</v>
      </c>
    </row>
    <row r="34" spans="1:24" x14ac:dyDescent="0.35">
      <c r="A34">
        <f t="shared" ca="1" si="0"/>
        <v>14</v>
      </c>
      <c r="B34">
        <f t="shared" ca="1" si="1"/>
        <v>0.62730888796402862</v>
      </c>
      <c r="C34">
        <f t="shared" ca="1" si="2"/>
        <v>6</v>
      </c>
      <c r="D34">
        <f t="shared" ca="1" si="3"/>
        <v>2</v>
      </c>
      <c r="E34">
        <f t="shared" ca="1" si="4"/>
        <v>4</v>
      </c>
      <c r="F34">
        <f t="shared" ca="1" si="5"/>
        <v>9</v>
      </c>
      <c r="G34" t="s">
        <v>2</v>
      </c>
      <c r="H34">
        <f t="shared" ca="1" si="6"/>
        <v>6</v>
      </c>
      <c r="I34">
        <f t="shared" ca="1" si="6"/>
        <v>2</v>
      </c>
      <c r="J34" t="s">
        <v>5</v>
      </c>
      <c r="K34">
        <f t="shared" ca="1" si="7"/>
        <v>9</v>
      </c>
      <c r="L34">
        <f t="shared" ca="1" si="8"/>
        <v>4</v>
      </c>
      <c r="M34" t="s">
        <v>3</v>
      </c>
      <c r="N34">
        <f t="shared" ca="1" si="9"/>
        <v>54</v>
      </c>
      <c r="O34">
        <f t="shared" ca="1" si="9"/>
        <v>8</v>
      </c>
      <c r="P34" t="str">
        <f t="shared" ca="1" si="10"/>
        <v>=</v>
      </c>
      <c r="Q34">
        <f t="shared" ca="1" si="11"/>
        <v>27</v>
      </c>
      <c r="R34">
        <f t="shared" ca="1" si="12"/>
        <v>4</v>
      </c>
      <c r="U34">
        <f t="shared" ca="1" si="13"/>
        <v>2</v>
      </c>
      <c r="W34">
        <f t="shared" ca="1" si="14"/>
        <v>2</v>
      </c>
      <c r="X34">
        <f t="shared" ca="1" si="14"/>
        <v>9</v>
      </c>
    </row>
    <row r="35" spans="1:24" x14ac:dyDescent="0.35">
      <c r="A35">
        <f t="shared" ca="1" si="0"/>
        <v>22</v>
      </c>
      <c r="B35">
        <f t="shared" ca="1" si="1"/>
        <v>0.49854985022894338</v>
      </c>
      <c r="C35">
        <f t="shared" ca="1" si="2"/>
        <v>6</v>
      </c>
      <c r="D35">
        <f t="shared" ca="1" si="3"/>
        <v>8</v>
      </c>
      <c r="E35">
        <f t="shared" ca="1" si="4"/>
        <v>4</v>
      </c>
      <c r="F35">
        <f t="shared" ca="1" si="5"/>
        <v>9</v>
      </c>
      <c r="G35" t="s">
        <v>2</v>
      </c>
      <c r="H35">
        <f t="shared" ca="1" si="6"/>
        <v>6</v>
      </c>
      <c r="I35">
        <f t="shared" ca="1" si="6"/>
        <v>8</v>
      </c>
      <c r="J35" t="s">
        <v>5</v>
      </c>
      <c r="K35">
        <f t="shared" ca="1" si="7"/>
        <v>9</v>
      </c>
      <c r="L35">
        <f t="shared" ca="1" si="8"/>
        <v>4</v>
      </c>
      <c r="M35" t="s">
        <v>3</v>
      </c>
      <c r="N35">
        <f t="shared" ca="1" si="9"/>
        <v>54</v>
      </c>
      <c r="O35">
        <f t="shared" ca="1" si="9"/>
        <v>32</v>
      </c>
      <c r="P35" t="str">
        <f t="shared" ca="1" si="10"/>
        <v>=</v>
      </c>
      <c r="Q35">
        <f t="shared" ca="1" si="11"/>
        <v>27</v>
      </c>
      <c r="R35">
        <f t="shared" ca="1" si="12"/>
        <v>16</v>
      </c>
      <c r="U35">
        <f t="shared" ca="1" si="13"/>
        <v>2</v>
      </c>
      <c r="W35">
        <f t="shared" ca="1" si="14"/>
        <v>8</v>
      </c>
      <c r="X35">
        <f t="shared" ca="1" si="14"/>
        <v>9</v>
      </c>
    </row>
    <row r="36" spans="1:24" x14ac:dyDescent="0.35">
      <c r="A36">
        <f t="shared" ca="1" si="0"/>
        <v>24</v>
      </c>
      <c r="B36">
        <f t="shared" ca="1" si="1"/>
        <v>0.47652850776038491</v>
      </c>
      <c r="C36">
        <f t="shared" ca="1" si="2"/>
        <v>2</v>
      </c>
      <c r="D36">
        <f t="shared" ca="1" si="3"/>
        <v>7</v>
      </c>
      <c r="E36">
        <f t="shared" ca="1" si="4"/>
        <v>4</v>
      </c>
      <c r="F36">
        <f t="shared" ca="1" si="5"/>
        <v>5</v>
      </c>
      <c r="G36" t="s">
        <v>2</v>
      </c>
      <c r="H36">
        <f t="shared" ca="1" si="6"/>
        <v>2</v>
      </c>
      <c r="I36">
        <f t="shared" ca="1" si="6"/>
        <v>7</v>
      </c>
      <c r="J36" t="s">
        <v>5</v>
      </c>
      <c r="K36">
        <f t="shared" ca="1" si="7"/>
        <v>5</v>
      </c>
      <c r="L36">
        <f t="shared" ca="1" si="8"/>
        <v>4</v>
      </c>
      <c r="M36" t="s">
        <v>3</v>
      </c>
      <c r="N36">
        <f t="shared" ca="1" si="9"/>
        <v>10</v>
      </c>
      <c r="O36">
        <f t="shared" ca="1" si="9"/>
        <v>28</v>
      </c>
      <c r="P36" t="str">
        <f t="shared" ca="1" si="10"/>
        <v>=</v>
      </c>
      <c r="Q36">
        <f t="shared" ca="1" si="11"/>
        <v>5</v>
      </c>
      <c r="R36">
        <f t="shared" ca="1" si="12"/>
        <v>14</v>
      </c>
      <c r="U36">
        <f t="shared" ca="1" si="13"/>
        <v>2</v>
      </c>
      <c r="W36">
        <f t="shared" ca="1" si="14"/>
        <v>7</v>
      </c>
      <c r="X36">
        <f t="shared" ca="1" si="14"/>
        <v>4</v>
      </c>
    </row>
    <row r="37" spans="1:24" x14ac:dyDescent="0.35">
      <c r="A37">
        <f t="shared" ca="1" si="0"/>
        <v>16</v>
      </c>
      <c r="B37">
        <f t="shared" ca="1" si="1"/>
        <v>0.61288225103222393</v>
      </c>
      <c r="C37">
        <f t="shared" ca="1" si="2"/>
        <v>8</v>
      </c>
      <c r="D37">
        <f t="shared" ca="1" si="3"/>
        <v>9</v>
      </c>
      <c r="E37">
        <f t="shared" ca="1" si="4"/>
        <v>9</v>
      </c>
      <c r="F37">
        <f t="shared" ca="1" si="5"/>
        <v>8</v>
      </c>
      <c r="G37" t="s">
        <v>2</v>
      </c>
      <c r="H37">
        <f t="shared" ca="1" si="6"/>
        <v>8</v>
      </c>
      <c r="I37">
        <f t="shared" ca="1" si="6"/>
        <v>9</v>
      </c>
      <c r="J37" t="s">
        <v>5</v>
      </c>
      <c r="K37">
        <f t="shared" ca="1" si="7"/>
        <v>8</v>
      </c>
      <c r="L37">
        <f t="shared" ca="1" si="8"/>
        <v>9</v>
      </c>
      <c r="M37" t="s">
        <v>3</v>
      </c>
      <c r="N37">
        <f t="shared" ca="1" si="9"/>
        <v>64</v>
      </c>
      <c r="O37">
        <f t="shared" ca="1" si="9"/>
        <v>81</v>
      </c>
      <c r="P37" t="str">
        <f t="shared" ca="1" si="10"/>
        <v/>
      </c>
      <c r="Q37" t="str">
        <f t="shared" ca="1" si="11"/>
        <v/>
      </c>
      <c r="R37" t="str">
        <f t="shared" ca="1" si="12"/>
        <v/>
      </c>
      <c r="U37">
        <f t="shared" ca="1" si="13"/>
        <v>1</v>
      </c>
      <c r="W37">
        <f t="shared" ca="1" si="14"/>
        <v>9</v>
      </c>
      <c r="X37">
        <f t="shared" ca="1" si="14"/>
        <v>8</v>
      </c>
    </row>
    <row r="38" spans="1:24" x14ac:dyDescent="0.35">
      <c r="A38">
        <f t="shared" ca="1" si="0"/>
        <v>1</v>
      </c>
      <c r="B38">
        <f t="shared" ca="1" si="1"/>
        <v>0.96622217061524829</v>
      </c>
      <c r="C38">
        <f t="shared" ca="1" si="2"/>
        <v>2</v>
      </c>
      <c r="D38">
        <f t="shared" ca="1" si="3"/>
        <v>5</v>
      </c>
      <c r="E38">
        <f t="shared" ca="1" si="4"/>
        <v>2</v>
      </c>
      <c r="F38">
        <f t="shared" ca="1" si="5"/>
        <v>4</v>
      </c>
      <c r="G38" t="s">
        <v>2</v>
      </c>
      <c r="H38">
        <f t="shared" ca="1" si="6"/>
        <v>2</v>
      </c>
      <c r="I38">
        <f t="shared" ca="1" si="6"/>
        <v>5</v>
      </c>
      <c r="J38" t="s">
        <v>5</v>
      </c>
      <c r="K38">
        <f t="shared" ca="1" si="7"/>
        <v>4</v>
      </c>
      <c r="L38">
        <f t="shared" ca="1" si="8"/>
        <v>2</v>
      </c>
      <c r="M38" t="s">
        <v>3</v>
      </c>
      <c r="N38">
        <f t="shared" ca="1" si="9"/>
        <v>8</v>
      </c>
      <c r="O38">
        <f t="shared" ca="1" si="9"/>
        <v>10</v>
      </c>
      <c r="P38" t="str">
        <f t="shared" ca="1" si="10"/>
        <v>=</v>
      </c>
      <c r="Q38">
        <f t="shared" ca="1" si="11"/>
        <v>4</v>
      </c>
      <c r="R38">
        <f t="shared" ca="1" si="12"/>
        <v>5</v>
      </c>
      <c r="U38">
        <f t="shared" ca="1" si="13"/>
        <v>2</v>
      </c>
      <c r="W38">
        <f t="shared" ca="1" si="14"/>
        <v>5</v>
      </c>
      <c r="X38">
        <f t="shared" ca="1" si="14"/>
        <v>4</v>
      </c>
    </row>
    <row r="39" spans="1:24" x14ac:dyDescent="0.35">
      <c r="A39">
        <f t="shared" ca="1" si="0"/>
        <v>21</v>
      </c>
      <c r="B39">
        <f t="shared" ca="1" si="1"/>
        <v>0.52417946958725881</v>
      </c>
      <c r="C39">
        <f t="shared" ca="1" si="2"/>
        <v>4</v>
      </c>
      <c r="D39">
        <f t="shared" ca="1" si="3"/>
        <v>9</v>
      </c>
      <c r="E39">
        <f t="shared" ca="1" si="4"/>
        <v>9</v>
      </c>
      <c r="F39">
        <f t="shared" ca="1" si="5"/>
        <v>10</v>
      </c>
      <c r="G39" t="s">
        <v>2</v>
      </c>
      <c r="H39">
        <f t="shared" ca="1" si="6"/>
        <v>4</v>
      </c>
      <c r="I39">
        <f t="shared" ca="1" si="6"/>
        <v>9</v>
      </c>
      <c r="J39" t="s">
        <v>5</v>
      </c>
      <c r="K39">
        <f t="shared" ca="1" si="7"/>
        <v>10</v>
      </c>
      <c r="L39">
        <f t="shared" ca="1" si="8"/>
        <v>9</v>
      </c>
      <c r="M39" t="s">
        <v>3</v>
      </c>
      <c r="N39">
        <f t="shared" ca="1" si="9"/>
        <v>40</v>
      </c>
      <c r="O39">
        <f t="shared" ca="1" si="9"/>
        <v>81</v>
      </c>
      <c r="P39" t="str">
        <f t="shared" ca="1" si="10"/>
        <v/>
      </c>
      <c r="Q39" t="str">
        <f t="shared" ca="1" si="11"/>
        <v/>
      </c>
      <c r="R39" t="str">
        <f t="shared" ca="1" si="12"/>
        <v/>
      </c>
      <c r="U39">
        <f t="shared" ca="1" si="13"/>
        <v>1</v>
      </c>
      <c r="W39">
        <f t="shared" ca="1" si="14"/>
        <v>9</v>
      </c>
      <c r="X39">
        <f t="shared" ca="1" si="14"/>
        <v>9</v>
      </c>
    </row>
    <row r="40" spans="1:24" x14ac:dyDescent="0.35">
      <c r="A40">
        <f t="shared" ca="1" si="0"/>
        <v>32</v>
      </c>
      <c r="B40">
        <f t="shared" ca="1" si="1"/>
        <v>0.27256790844879319</v>
      </c>
      <c r="C40">
        <f t="shared" ca="1" si="2"/>
        <v>8</v>
      </c>
      <c r="D40">
        <f t="shared" ca="1" si="3"/>
        <v>9</v>
      </c>
      <c r="E40">
        <f t="shared" ca="1" si="4"/>
        <v>9</v>
      </c>
      <c r="F40">
        <f t="shared" ca="1" si="5"/>
        <v>2</v>
      </c>
      <c r="G40" t="s">
        <v>2</v>
      </c>
      <c r="H40">
        <f t="shared" ca="1" si="6"/>
        <v>8</v>
      </c>
      <c r="I40">
        <f t="shared" ca="1" si="6"/>
        <v>9</v>
      </c>
      <c r="J40" t="s">
        <v>5</v>
      </c>
      <c r="K40">
        <f t="shared" ca="1" si="7"/>
        <v>2</v>
      </c>
      <c r="L40">
        <f t="shared" ca="1" si="8"/>
        <v>9</v>
      </c>
      <c r="M40" t="s">
        <v>3</v>
      </c>
      <c r="N40">
        <f t="shared" ca="1" si="9"/>
        <v>16</v>
      </c>
      <c r="O40">
        <f t="shared" ca="1" si="9"/>
        <v>81</v>
      </c>
      <c r="P40" t="str">
        <f t="shared" ca="1" si="10"/>
        <v/>
      </c>
      <c r="Q40" t="str">
        <f t="shared" ca="1" si="11"/>
        <v/>
      </c>
      <c r="R40" t="str">
        <f t="shared" ca="1" si="12"/>
        <v/>
      </c>
      <c r="U40">
        <f t="shared" ca="1" si="13"/>
        <v>1</v>
      </c>
      <c r="W40">
        <f t="shared" ca="1" si="14"/>
        <v>9</v>
      </c>
      <c r="X40">
        <f t="shared" ca="1" si="14"/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0"/>
  <sheetViews>
    <sheetView topLeftCell="H1" zoomScaleNormal="100" workbookViewId="0">
      <selection activeCell="R2" sqref="R2"/>
    </sheetView>
  </sheetViews>
  <sheetFormatPr baseColWidth="10" defaultRowHeight="14.5" x14ac:dyDescent="0.35"/>
  <sheetData>
    <row r="1" spans="1:24" x14ac:dyDescent="0.35">
      <c r="A1">
        <f t="shared" ref="A1:A40" ca="1" si="0">_xlfn.RANK.EQ(B1,$B$1:$B$40)</f>
        <v>40</v>
      </c>
      <c r="B1">
        <f t="shared" ref="B1:B40" ca="1" si="1">RAND()</f>
        <v>4.7969647923145065E-2</v>
      </c>
      <c r="C1">
        <f t="shared" ref="C1:C40" ca="1" si="2">ROUND(RAND()*8+1.5,0)</f>
        <v>5</v>
      </c>
      <c r="D1">
        <f t="shared" ref="D1:D40" ca="1" si="3">IF(C1=W1,C1+1,W1)</f>
        <v>3</v>
      </c>
      <c r="E1">
        <f t="shared" ref="E1:E40" ca="1" si="4">ROUND(RAND()*8+1.5,0)</f>
        <v>5</v>
      </c>
      <c r="F1">
        <f t="shared" ref="F1:F40" ca="1" si="5">IF(E1=X1,E1+1,X1)</f>
        <v>2</v>
      </c>
      <c r="G1" t="s">
        <v>0</v>
      </c>
      <c r="H1">
        <f t="shared" ref="H1:H40" ca="1" si="6">C1*T1/D1</f>
        <v>10</v>
      </c>
      <c r="I1">
        <f t="shared" ref="I1:I40" ca="1" si="7">T1</f>
        <v>6</v>
      </c>
      <c r="J1" t="s">
        <v>0</v>
      </c>
      <c r="K1">
        <f t="shared" ref="K1:K40" ca="1" si="8">E1*T1/F1</f>
        <v>15</v>
      </c>
      <c r="L1">
        <f t="shared" ref="L1:L40" ca="1" si="9">I1</f>
        <v>6</v>
      </c>
      <c r="M1" t="s">
        <v>3</v>
      </c>
      <c r="N1">
        <f t="shared" ref="N1:N20" ca="1" si="10">H1+K1</f>
        <v>25</v>
      </c>
      <c r="O1">
        <f t="shared" ref="O1:O40" ca="1" si="11">L1</f>
        <v>6</v>
      </c>
      <c r="P1" t="str">
        <f t="shared" ref="P1:P40" ca="1" si="12">IF(U1&gt;1,"=","")</f>
        <v/>
      </c>
      <c r="Q1" t="str">
        <f t="shared" ref="Q1:Q40" ca="1" si="13">IF(U1&gt;1,N1/U1,"")</f>
        <v/>
      </c>
      <c r="R1" t="str">
        <f t="shared" ref="R1:R40" ca="1" si="14">IF(U1&gt;1,O1/U1,"")</f>
        <v/>
      </c>
      <c r="T1">
        <f t="shared" ref="T1:T40" ca="1" si="15">LCM(D1,F1)</f>
        <v>6</v>
      </c>
      <c r="U1">
        <f t="shared" ref="U1:U40" ca="1" si="16">IF(N1="",GCD(ABS(H1),ABS(I1)),IF(N1=0,1,GCD(ABS(N1),ABS(O1))))</f>
        <v>1</v>
      </c>
      <c r="W1">
        <f t="shared" ref="W1:X40" ca="1" si="17">ROUND(RAND()*8+1.5,0)</f>
        <v>3</v>
      </c>
      <c r="X1">
        <f t="shared" ca="1" si="17"/>
        <v>2</v>
      </c>
    </row>
    <row r="2" spans="1:24" x14ac:dyDescent="0.35">
      <c r="A2">
        <f t="shared" ca="1" si="0"/>
        <v>13</v>
      </c>
      <c r="B2">
        <f t="shared" ca="1" si="1"/>
        <v>0.71821986689427886</v>
      </c>
      <c r="C2">
        <f t="shared" ca="1" si="2"/>
        <v>9</v>
      </c>
      <c r="D2">
        <f t="shared" ca="1" si="3"/>
        <v>10</v>
      </c>
      <c r="E2">
        <f t="shared" ca="1" si="4"/>
        <v>4</v>
      </c>
      <c r="F2">
        <f t="shared" ca="1" si="5"/>
        <v>5</v>
      </c>
      <c r="G2" t="s">
        <v>0</v>
      </c>
      <c r="H2">
        <f t="shared" ca="1" si="6"/>
        <v>9</v>
      </c>
      <c r="I2">
        <f t="shared" ca="1" si="7"/>
        <v>10</v>
      </c>
      <c r="J2" t="s">
        <v>0</v>
      </c>
      <c r="K2">
        <f t="shared" ca="1" si="8"/>
        <v>8</v>
      </c>
      <c r="L2">
        <f t="shared" ca="1" si="9"/>
        <v>10</v>
      </c>
      <c r="M2" t="s">
        <v>3</v>
      </c>
      <c r="N2">
        <f t="shared" ca="1" si="10"/>
        <v>17</v>
      </c>
      <c r="O2">
        <f t="shared" ca="1" si="11"/>
        <v>10</v>
      </c>
      <c r="P2" t="str">
        <f t="shared" ca="1" si="12"/>
        <v/>
      </c>
      <c r="Q2" t="str">
        <f t="shared" ca="1" si="13"/>
        <v/>
      </c>
      <c r="R2" t="str">
        <f t="shared" ca="1" si="14"/>
        <v/>
      </c>
      <c r="T2">
        <f t="shared" ca="1" si="15"/>
        <v>10</v>
      </c>
      <c r="U2">
        <f t="shared" ca="1" si="16"/>
        <v>1</v>
      </c>
      <c r="W2">
        <f t="shared" ca="1" si="17"/>
        <v>9</v>
      </c>
      <c r="X2">
        <f t="shared" ca="1" si="17"/>
        <v>4</v>
      </c>
    </row>
    <row r="3" spans="1:24" x14ac:dyDescent="0.35">
      <c r="A3">
        <f t="shared" ca="1" si="0"/>
        <v>2</v>
      </c>
      <c r="B3">
        <f t="shared" ca="1" si="1"/>
        <v>0.89470904955360442</v>
      </c>
      <c r="C3">
        <f t="shared" ca="1" si="2"/>
        <v>5</v>
      </c>
      <c r="D3">
        <f t="shared" ca="1" si="3"/>
        <v>9</v>
      </c>
      <c r="E3">
        <f t="shared" ca="1" si="4"/>
        <v>7</v>
      </c>
      <c r="F3">
        <f t="shared" ca="1" si="5"/>
        <v>4</v>
      </c>
      <c r="G3" t="s">
        <v>0</v>
      </c>
      <c r="H3">
        <f t="shared" ca="1" si="6"/>
        <v>20</v>
      </c>
      <c r="I3">
        <f t="shared" ca="1" si="7"/>
        <v>36</v>
      </c>
      <c r="J3" t="s">
        <v>0</v>
      </c>
      <c r="K3">
        <f t="shared" ca="1" si="8"/>
        <v>63</v>
      </c>
      <c r="L3">
        <f t="shared" ca="1" si="9"/>
        <v>36</v>
      </c>
      <c r="M3" t="s">
        <v>3</v>
      </c>
      <c r="N3">
        <f t="shared" ca="1" si="10"/>
        <v>83</v>
      </c>
      <c r="O3">
        <f t="shared" ca="1" si="11"/>
        <v>36</v>
      </c>
      <c r="P3" t="str">
        <f t="shared" ca="1" si="12"/>
        <v/>
      </c>
      <c r="Q3" t="str">
        <f t="shared" ca="1" si="13"/>
        <v/>
      </c>
      <c r="R3" t="str">
        <f t="shared" ca="1" si="14"/>
        <v/>
      </c>
      <c r="T3">
        <f t="shared" ca="1" si="15"/>
        <v>36</v>
      </c>
      <c r="U3">
        <f t="shared" ca="1" si="16"/>
        <v>1</v>
      </c>
      <c r="W3">
        <f t="shared" ca="1" si="17"/>
        <v>9</v>
      </c>
      <c r="X3">
        <f t="shared" ca="1" si="17"/>
        <v>4</v>
      </c>
    </row>
    <row r="4" spans="1:24" x14ac:dyDescent="0.35">
      <c r="A4">
        <f t="shared" ca="1" si="0"/>
        <v>3</v>
      </c>
      <c r="B4">
        <f t="shared" ca="1" si="1"/>
        <v>0.88238476108345865</v>
      </c>
      <c r="C4">
        <f t="shared" ca="1" si="2"/>
        <v>7</v>
      </c>
      <c r="D4">
        <f t="shared" ca="1" si="3"/>
        <v>8</v>
      </c>
      <c r="E4">
        <f t="shared" ca="1" si="4"/>
        <v>9</v>
      </c>
      <c r="F4">
        <f t="shared" ca="1" si="5"/>
        <v>6</v>
      </c>
      <c r="G4" t="s">
        <v>0</v>
      </c>
      <c r="H4">
        <f t="shared" ca="1" si="6"/>
        <v>21</v>
      </c>
      <c r="I4">
        <f t="shared" ca="1" si="7"/>
        <v>24</v>
      </c>
      <c r="J4" t="s">
        <v>0</v>
      </c>
      <c r="K4">
        <f t="shared" ca="1" si="8"/>
        <v>36</v>
      </c>
      <c r="L4">
        <f t="shared" ca="1" si="9"/>
        <v>24</v>
      </c>
      <c r="M4" t="s">
        <v>3</v>
      </c>
      <c r="N4">
        <f t="shared" ca="1" si="10"/>
        <v>57</v>
      </c>
      <c r="O4">
        <f t="shared" ca="1" si="11"/>
        <v>24</v>
      </c>
      <c r="P4" t="str">
        <f t="shared" ca="1" si="12"/>
        <v>=</v>
      </c>
      <c r="Q4">
        <f t="shared" ca="1" si="13"/>
        <v>19</v>
      </c>
      <c r="R4">
        <f t="shared" ca="1" si="14"/>
        <v>8</v>
      </c>
      <c r="T4">
        <f t="shared" ca="1" si="15"/>
        <v>24</v>
      </c>
      <c r="U4">
        <f t="shared" ca="1" si="16"/>
        <v>3</v>
      </c>
      <c r="W4">
        <f t="shared" ca="1" si="17"/>
        <v>7</v>
      </c>
      <c r="X4">
        <f t="shared" ca="1" si="17"/>
        <v>6</v>
      </c>
    </row>
    <row r="5" spans="1:24" x14ac:dyDescent="0.35">
      <c r="A5">
        <f t="shared" ca="1" si="0"/>
        <v>31</v>
      </c>
      <c r="B5">
        <f t="shared" ca="1" si="1"/>
        <v>0.26425553648174649</v>
      </c>
      <c r="C5">
        <f t="shared" ca="1" si="2"/>
        <v>8</v>
      </c>
      <c r="D5">
        <f t="shared" ca="1" si="3"/>
        <v>7</v>
      </c>
      <c r="E5">
        <f t="shared" ca="1" si="4"/>
        <v>4</v>
      </c>
      <c r="F5">
        <f t="shared" ca="1" si="5"/>
        <v>2</v>
      </c>
      <c r="G5" t="s">
        <v>0</v>
      </c>
      <c r="H5">
        <f t="shared" ca="1" si="6"/>
        <v>16</v>
      </c>
      <c r="I5">
        <f t="shared" ca="1" si="7"/>
        <v>14</v>
      </c>
      <c r="J5" t="s">
        <v>0</v>
      </c>
      <c r="K5">
        <f t="shared" ca="1" si="8"/>
        <v>28</v>
      </c>
      <c r="L5">
        <f t="shared" ca="1" si="9"/>
        <v>14</v>
      </c>
      <c r="M5" t="s">
        <v>3</v>
      </c>
      <c r="N5">
        <f t="shared" ca="1" si="10"/>
        <v>44</v>
      </c>
      <c r="O5">
        <f t="shared" ca="1" si="11"/>
        <v>14</v>
      </c>
      <c r="P5" t="str">
        <f t="shared" ca="1" si="12"/>
        <v>=</v>
      </c>
      <c r="Q5">
        <f t="shared" ca="1" si="13"/>
        <v>22</v>
      </c>
      <c r="R5">
        <f t="shared" ca="1" si="14"/>
        <v>7</v>
      </c>
      <c r="T5">
        <f t="shared" ca="1" si="15"/>
        <v>14</v>
      </c>
      <c r="U5">
        <f t="shared" ca="1" si="16"/>
        <v>2</v>
      </c>
      <c r="W5">
        <f t="shared" ca="1" si="17"/>
        <v>7</v>
      </c>
      <c r="X5">
        <f t="shared" ca="1" si="17"/>
        <v>2</v>
      </c>
    </row>
    <row r="6" spans="1:24" x14ac:dyDescent="0.35">
      <c r="A6">
        <f t="shared" ca="1" si="0"/>
        <v>37</v>
      </c>
      <c r="B6">
        <f t="shared" ca="1" si="1"/>
        <v>0.12535905980797513</v>
      </c>
      <c r="C6">
        <f t="shared" ca="1" si="2"/>
        <v>9</v>
      </c>
      <c r="D6">
        <f t="shared" ca="1" si="3"/>
        <v>4</v>
      </c>
      <c r="E6">
        <f t="shared" ca="1" si="4"/>
        <v>6</v>
      </c>
      <c r="F6">
        <f t="shared" ca="1" si="5"/>
        <v>7</v>
      </c>
      <c r="G6" t="s">
        <v>0</v>
      </c>
      <c r="H6">
        <f t="shared" ca="1" si="6"/>
        <v>63</v>
      </c>
      <c r="I6">
        <f t="shared" ca="1" si="7"/>
        <v>28</v>
      </c>
      <c r="J6" t="s">
        <v>0</v>
      </c>
      <c r="K6">
        <f t="shared" ca="1" si="8"/>
        <v>24</v>
      </c>
      <c r="L6">
        <f t="shared" ca="1" si="9"/>
        <v>28</v>
      </c>
      <c r="M6" t="s">
        <v>3</v>
      </c>
      <c r="N6">
        <f t="shared" ca="1" si="10"/>
        <v>87</v>
      </c>
      <c r="O6">
        <f t="shared" ca="1" si="11"/>
        <v>28</v>
      </c>
      <c r="P6" t="str">
        <f t="shared" ca="1" si="12"/>
        <v/>
      </c>
      <c r="Q6" t="str">
        <f t="shared" ca="1" si="13"/>
        <v/>
      </c>
      <c r="R6" t="str">
        <f t="shared" ca="1" si="14"/>
        <v/>
      </c>
      <c r="T6">
        <f t="shared" ca="1" si="15"/>
        <v>28</v>
      </c>
      <c r="U6">
        <f t="shared" ca="1" si="16"/>
        <v>1</v>
      </c>
      <c r="W6">
        <f t="shared" ca="1" si="17"/>
        <v>4</v>
      </c>
      <c r="X6">
        <f t="shared" ca="1" si="17"/>
        <v>7</v>
      </c>
    </row>
    <row r="7" spans="1:24" x14ac:dyDescent="0.35">
      <c r="A7">
        <f t="shared" ca="1" si="0"/>
        <v>10</v>
      </c>
      <c r="B7">
        <f t="shared" ca="1" si="1"/>
        <v>0.78505397999995841</v>
      </c>
      <c r="C7">
        <f t="shared" ca="1" si="2"/>
        <v>6</v>
      </c>
      <c r="D7">
        <f t="shared" ca="1" si="3"/>
        <v>4</v>
      </c>
      <c r="E7">
        <f t="shared" ca="1" si="4"/>
        <v>3</v>
      </c>
      <c r="F7">
        <f t="shared" ca="1" si="5"/>
        <v>2</v>
      </c>
      <c r="G7" t="s">
        <v>0</v>
      </c>
      <c r="H7">
        <f t="shared" ca="1" si="6"/>
        <v>6</v>
      </c>
      <c r="I7">
        <f t="shared" ca="1" si="7"/>
        <v>4</v>
      </c>
      <c r="J7" t="s">
        <v>0</v>
      </c>
      <c r="K7">
        <f t="shared" ca="1" si="8"/>
        <v>6</v>
      </c>
      <c r="L7">
        <f t="shared" ca="1" si="9"/>
        <v>4</v>
      </c>
      <c r="M7" t="s">
        <v>3</v>
      </c>
      <c r="N7">
        <f t="shared" ca="1" si="10"/>
        <v>12</v>
      </c>
      <c r="O7">
        <f t="shared" ca="1" si="11"/>
        <v>4</v>
      </c>
      <c r="P7" t="str">
        <f t="shared" ca="1" si="12"/>
        <v>=</v>
      </c>
      <c r="Q7">
        <f t="shared" ca="1" si="13"/>
        <v>3</v>
      </c>
      <c r="R7">
        <f t="shared" ca="1" si="14"/>
        <v>1</v>
      </c>
      <c r="T7">
        <f t="shared" ca="1" si="15"/>
        <v>4</v>
      </c>
      <c r="U7">
        <f t="shared" ca="1" si="16"/>
        <v>4</v>
      </c>
      <c r="W7">
        <f t="shared" ca="1" si="17"/>
        <v>4</v>
      </c>
      <c r="X7">
        <f t="shared" ca="1" si="17"/>
        <v>2</v>
      </c>
    </row>
    <row r="8" spans="1:24" x14ac:dyDescent="0.35">
      <c r="A8">
        <f t="shared" ca="1" si="0"/>
        <v>25</v>
      </c>
      <c r="B8">
        <f t="shared" ca="1" si="1"/>
        <v>0.32026906294032498</v>
      </c>
      <c r="C8">
        <f t="shared" ca="1" si="2"/>
        <v>2</v>
      </c>
      <c r="D8">
        <f t="shared" ca="1" si="3"/>
        <v>8</v>
      </c>
      <c r="E8">
        <f t="shared" ca="1" si="4"/>
        <v>4</v>
      </c>
      <c r="F8">
        <f t="shared" ca="1" si="5"/>
        <v>8</v>
      </c>
      <c r="G8" t="s">
        <v>0</v>
      </c>
      <c r="H8">
        <f t="shared" ca="1" si="6"/>
        <v>2</v>
      </c>
      <c r="I8">
        <f t="shared" ca="1" si="7"/>
        <v>8</v>
      </c>
      <c r="J8" t="s">
        <v>0</v>
      </c>
      <c r="K8">
        <f t="shared" ca="1" si="8"/>
        <v>4</v>
      </c>
      <c r="L8">
        <f t="shared" ca="1" si="9"/>
        <v>8</v>
      </c>
      <c r="M8" t="s">
        <v>3</v>
      </c>
      <c r="N8">
        <f t="shared" ca="1" si="10"/>
        <v>6</v>
      </c>
      <c r="O8">
        <f t="shared" ca="1" si="11"/>
        <v>8</v>
      </c>
      <c r="P8" t="str">
        <f t="shared" ca="1" si="12"/>
        <v>=</v>
      </c>
      <c r="Q8">
        <f t="shared" ca="1" si="13"/>
        <v>3</v>
      </c>
      <c r="R8">
        <f t="shared" ca="1" si="14"/>
        <v>4</v>
      </c>
      <c r="T8">
        <f t="shared" ca="1" si="15"/>
        <v>8</v>
      </c>
      <c r="U8">
        <f t="shared" ca="1" si="16"/>
        <v>2</v>
      </c>
      <c r="W8">
        <f t="shared" ca="1" si="17"/>
        <v>8</v>
      </c>
      <c r="X8">
        <f t="shared" ca="1" si="17"/>
        <v>8</v>
      </c>
    </row>
    <row r="9" spans="1:24" x14ac:dyDescent="0.35">
      <c r="A9">
        <f t="shared" ca="1" si="0"/>
        <v>32</v>
      </c>
      <c r="B9">
        <f t="shared" ca="1" si="1"/>
        <v>0.21059181326261334</v>
      </c>
      <c r="C9">
        <f t="shared" ca="1" si="2"/>
        <v>7</v>
      </c>
      <c r="D9">
        <f t="shared" ca="1" si="3"/>
        <v>9</v>
      </c>
      <c r="E9">
        <f t="shared" ca="1" si="4"/>
        <v>4</v>
      </c>
      <c r="F9">
        <f t="shared" ca="1" si="5"/>
        <v>8</v>
      </c>
      <c r="G9" t="s">
        <v>0</v>
      </c>
      <c r="H9">
        <f t="shared" ca="1" si="6"/>
        <v>56</v>
      </c>
      <c r="I9">
        <f t="shared" ca="1" si="7"/>
        <v>72</v>
      </c>
      <c r="J9" t="s">
        <v>0</v>
      </c>
      <c r="K9">
        <f t="shared" ca="1" si="8"/>
        <v>36</v>
      </c>
      <c r="L9">
        <f t="shared" ca="1" si="9"/>
        <v>72</v>
      </c>
      <c r="M9" t="s">
        <v>3</v>
      </c>
      <c r="N9">
        <f t="shared" ca="1" si="10"/>
        <v>92</v>
      </c>
      <c r="O9">
        <f t="shared" ca="1" si="11"/>
        <v>72</v>
      </c>
      <c r="P9" t="str">
        <f t="shared" ca="1" si="12"/>
        <v>=</v>
      </c>
      <c r="Q9">
        <f t="shared" ca="1" si="13"/>
        <v>23</v>
      </c>
      <c r="R9">
        <f t="shared" ca="1" si="14"/>
        <v>18</v>
      </c>
      <c r="T9">
        <f t="shared" ca="1" si="15"/>
        <v>72</v>
      </c>
      <c r="U9">
        <f t="shared" ca="1" si="16"/>
        <v>4</v>
      </c>
      <c r="W9">
        <f t="shared" ca="1" si="17"/>
        <v>9</v>
      </c>
      <c r="X9">
        <f t="shared" ca="1" si="17"/>
        <v>8</v>
      </c>
    </row>
    <row r="10" spans="1:24" x14ac:dyDescent="0.35">
      <c r="A10">
        <f t="shared" ca="1" si="0"/>
        <v>36</v>
      </c>
      <c r="B10">
        <f t="shared" ca="1" si="1"/>
        <v>0.12870594258777635</v>
      </c>
      <c r="C10">
        <f t="shared" ca="1" si="2"/>
        <v>4</v>
      </c>
      <c r="D10">
        <f t="shared" ca="1" si="3"/>
        <v>6</v>
      </c>
      <c r="E10">
        <f t="shared" ca="1" si="4"/>
        <v>5</v>
      </c>
      <c r="F10">
        <f t="shared" ca="1" si="5"/>
        <v>8</v>
      </c>
      <c r="G10" t="s">
        <v>0</v>
      </c>
      <c r="H10">
        <f t="shared" ca="1" si="6"/>
        <v>16</v>
      </c>
      <c r="I10">
        <f t="shared" ca="1" si="7"/>
        <v>24</v>
      </c>
      <c r="J10" t="s">
        <v>0</v>
      </c>
      <c r="K10">
        <f t="shared" ca="1" si="8"/>
        <v>15</v>
      </c>
      <c r="L10">
        <f t="shared" ca="1" si="9"/>
        <v>24</v>
      </c>
      <c r="M10" t="s">
        <v>3</v>
      </c>
      <c r="N10">
        <f t="shared" ca="1" si="10"/>
        <v>31</v>
      </c>
      <c r="O10">
        <f t="shared" ca="1" si="11"/>
        <v>24</v>
      </c>
      <c r="P10" t="str">
        <f t="shared" ca="1" si="12"/>
        <v/>
      </c>
      <c r="Q10" t="str">
        <f t="shared" ca="1" si="13"/>
        <v/>
      </c>
      <c r="R10" t="str">
        <f t="shared" ca="1" si="14"/>
        <v/>
      </c>
      <c r="T10">
        <f t="shared" ca="1" si="15"/>
        <v>24</v>
      </c>
      <c r="U10">
        <f t="shared" ca="1" si="16"/>
        <v>1</v>
      </c>
      <c r="W10">
        <f t="shared" ca="1" si="17"/>
        <v>6</v>
      </c>
      <c r="X10">
        <f t="shared" ca="1" si="17"/>
        <v>8</v>
      </c>
    </row>
    <row r="11" spans="1:24" x14ac:dyDescent="0.35">
      <c r="A11">
        <f t="shared" ca="1" si="0"/>
        <v>17</v>
      </c>
      <c r="B11">
        <f t="shared" ca="1" si="1"/>
        <v>0.59849029364193995</v>
      </c>
      <c r="C11">
        <f t="shared" ca="1" si="2"/>
        <v>4</v>
      </c>
      <c r="D11">
        <f t="shared" ca="1" si="3"/>
        <v>7</v>
      </c>
      <c r="E11">
        <f t="shared" ca="1" si="4"/>
        <v>2</v>
      </c>
      <c r="F11">
        <f t="shared" ca="1" si="5"/>
        <v>5</v>
      </c>
      <c r="G11" t="s">
        <v>0</v>
      </c>
      <c r="H11">
        <f t="shared" ca="1" si="6"/>
        <v>20</v>
      </c>
      <c r="I11">
        <f t="shared" ca="1" si="7"/>
        <v>35</v>
      </c>
      <c r="J11" t="s">
        <v>0</v>
      </c>
      <c r="K11">
        <f t="shared" ca="1" si="8"/>
        <v>14</v>
      </c>
      <c r="L11">
        <f t="shared" ca="1" si="9"/>
        <v>35</v>
      </c>
      <c r="M11" t="s">
        <v>3</v>
      </c>
      <c r="N11">
        <f t="shared" ca="1" si="10"/>
        <v>34</v>
      </c>
      <c r="O11">
        <f t="shared" ca="1" si="11"/>
        <v>35</v>
      </c>
      <c r="P11" t="str">
        <f t="shared" ca="1" si="12"/>
        <v/>
      </c>
      <c r="Q11" t="str">
        <f t="shared" ca="1" si="13"/>
        <v/>
      </c>
      <c r="R11" t="str">
        <f t="shared" ca="1" si="14"/>
        <v/>
      </c>
      <c r="T11">
        <f t="shared" ca="1" si="15"/>
        <v>35</v>
      </c>
      <c r="U11">
        <f t="shared" ca="1" si="16"/>
        <v>1</v>
      </c>
      <c r="W11">
        <f t="shared" ca="1" si="17"/>
        <v>7</v>
      </c>
      <c r="X11">
        <f t="shared" ca="1" si="17"/>
        <v>5</v>
      </c>
    </row>
    <row r="12" spans="1:24" x14ac:dyDescent="0.35">
      <c r="A12">
        <f t="shared" ca="1" si="0"/>
        <v>15</v>
      </c>
      <c r="B12">
        <f t="shared" ca="1" si="1"/>
        <v>0.65988638429578839</v>
      </c>
      <c r="C12">
        <f t="shared" ca="1" si="2"/>
        <v>8</v>
      </c>
      <c r="D12">
        <f t="shared" ca="1" si="3"/>
        <v>3</v>
      </c>
      <c r="E12">
        <f t="shared" ca="1" si="4"/>
        <v>9</v>
      </c>
      <c r="F12">
        <f t="shared" ca="1" si="5"/>
        <v>3</v>
      </c>
      <c r="G12" t="s">
        <v>0</v>
      </c>
      <c r="H12">
        <f t="shared" ca="1" si="6"/>
        <v>8</v>
      </c>
      <c r="I12">
        <f t="shared" ca="1" si="7"/>
        <v>3</v>
      </c>
      <c r="J12" t="s">
        <v>0</v>
      </c>
      <c r="K12">
        <f t="shared" ca="1" si="8"/>
        <v>9</v>
      </c>
      <c r="L12">
        <f t="shared" ca="1" si="9"/>
        <v>3</v>
      </c>
      <c r="M12" t="s">
        <v>3</v>
      </c>
      <c r="N12">
        <f t="shared" ca="1" si="10"/>
        <v>17</v>
      </c>
      <c r="O12">
        <f t="shared" ca="1" si="11"/>
        <v>3</v>
      </c>
      <c r="P12" t="str">
        <f t="shared" ca="1" si="12"/>
        <v/>
      </c>
      <c r="Q12" t="str">
        <f t="shared" ca="1" si="13"/>
        <v/>
      </c>
      <c r="R12" t="str">
        <f t="shared" ca="1" si="14"/>
        <v/>
      </c>
      <c r="T12">
        <f t="shared" ca="1" si="15"/>
        <v>3</v>
      </c>
      <c r="U12">
        <f t="shared" ca="1" si="16"/>
        <v>1</v>
      </c>
      <c r="W12">
        <f t="shared" ca="1" si="17"/>
        <v>3</v>
      </c>
      <c r="X12">
        <f t="shared" ca="1" si="17"/>
        <v>3</v>
      </c>
    </row>
    <row r="13" spans="1:24" x14ac:dyDescent="0.35">
      <c r="A13">
        <f t="shared" ca="1" si="0"/>
        <v>14</v>
      </c>
      <c r="B13">
        <f t="shared" ca="1" si="1"/>
        <v>0.67505790700266954</v>
      </c>
      <c r="C13">
        <f t="shared" ca="1" si="2"/>
        <v>6</v>
      </c>
      <c r="D13">
        <f t="shared" ca="1" si="3"/>
        <v>7</v>
      </c>
      <c r="E13">
        <f t="shared" ca="1" si="4"/>
        <v>5</v>
      </c>
      <c r="F13">
        <f t="shared" ca="1" si="5"/>
        <v>6</v>
      </c>
      <c r="G13" t="s">
        <v>0</v>
      </c>
      <c r="H13">
        <f t="shared" ca="1" si="6"/>
        <v>36</v>
      </c>
      <c r="I13">
        <f t="shared" ca="1" si="7"/>
        <v>42</v>
      </c>
      <c r="J13" t="s">
        <v>0</v>
      </c>
      <c r="K13">
        <f t="shared" ca="1" si="8"/>
        <v>35</v>
      </c>
      <c r="L13">
        <f t="shared" ca="1" si="9"/>
        <v>42</v>
      </c>
      <c r="M13" t="s">
        <v>3</v>
      </c>
      <c r="N13">
        <f t="shared" ca="1" si="10"/>
        <v>71</v>
      </c>
      <c r="O13">
        <f t="shared" ca="1" si="11"/>
        <v>42</v>
      </c>
      <c r="P13" t="str">
        <f t="shared" ca="1" si="12"/>
        <v/>
      </c>
      <c r="Q13" t="str">
        <f t="shared" ca="1" si="13"/>
        <v/>
      </c>
      <c r="R13" t="str">
        <f t="shared" ca="1" si="14"/>
        <v/>
      </c>
      <c r="T13">
        <f t="shared" ca="1" si="15"/>
        <v>42</v>
      </c>
      <c r="U13">
        <f t="shared" ca="1" si="16"/>
        <v>1</v>
      </c>
      <c r="W13">
        <f t="shared" ca="1" si="17"/>
        <v>6</v>
      </c>
      <c r="X13">
        <f t="shared" ca="1" si="17"/>
        <v>5</v>
      </c>
    </row>
    <row r="14" spans="1:24" x14ac:dyDescent="0.35">
      <c r="A14">
        <f t="shared" ca="1" si="0"/>
        <v>27</v>
      </c>
      <c r="B14">
        <f t="shared" ca="1" si="1"/>
        <v>0.30708983977317073</v>
      </c>
      <c r="C14">
        <f t="shared" ca="1" si="2"/>
        <v>3</v>
      </c>
      <c r="D14">
        <f t="shared" ca="1" si="3"/>
        <v>4</v>
      </c>
      <c r="E14">
        <f t="shared" ca="1" si="4"/>
        <v>5</v>
      </c>
      <c r="F14">
        <f t="shared" ca="1" si="5"/>
        <v>6</v>
      </c>
      <c r="G14" t="s">
        <v>0</v>
      </c>
      <c r="H14">
        <f t="shared" ca="1" si="6"/>
        <v>9</v>
      </c>
      <c r="I14">
        <f t="shared" ca="1" si="7"/>
        <v>12</v>
      </c>
      <c r="J14" t="s">
        <v>0</v>
      </c>
      <c r="K14">
        <f t="shared" ca="1" si="8"/>
        <v>10</v>
      </c>
      <c r="L14">
        <f t="shared" ca="1" si="9"/>
        <v>12</v>
      </c>
      <c r="M14" t="s">
        <v>3</v>
      </c>
      <c r="N14">
        <f t="shared" ca="1" si="10"/>
        <v>19</v>
      </c>
      <c r="O14">
        <f t="shared" ca="1" si="11"/>
        <v>12</v>
      </c>
      <c r="P14" t="str">
        <f t="shared" ca="1" si="12"/>
        <v/>
      </c>
      <c r="Q14" t="str">
        <f t="shared" ca="1" si="13"/>
        <v/>
      </c>
      <c r="R14" t="str">
        <f t="shared" ca="1" si="14"/>
        <v/>
      </c>
      <c r="T14">
        <f t="shared" ca="1" si="15"/>
        <v>12</v>
      </c>
      <c r="U14">
        <f t="shared" ca="1" si="16"/>
        <v>1</v>
      </c>
      <c r="W14">
        <f t="shared" ca="1" si="17"/>
        <v>3</v>
      </c>
      <c r="X14">
        <f t="shared" ca="1" si="17"/>
        <v>5</v>
      </c>
    </row>
    <row r="15" spans="1:24" x14ac:dyDescent="0.35">
      <c r="A15">
        <f t="shared" ca="1" si="0"/>
        <v>8</v>
      </c>
      <c r="B15">
        <f t="shared" ca="1" si="1"/>
        <v>0.80116658565437571</v>
      </c>
      <c r="C15">
        <f t="shared" ca="1" si="2"/>
        <v>9</v>
      </c>
      <c r="D15">
        <f t="shared" ca="1" si="3"/>
        <v>3</v>
      </c>
      <c r="E15">
        <f t="shared" ca="1" si="4"/>
        <v>8</v>
      </c>
      <c r="F15">
        <f t="shared" ca="1" si="5"/>
        <v>4</v>
      </c>
      <c r="G15" t="s">
        <v>0</v>
      </c>
      <c r="H15">
        <f t="shared" ca="1" si="6"/>
        <v>36</v>
      </c>
      <c r="I15">
        <f t="shared" ca="1" si="7"/>
        <v>12</v>
      </c>
      <c r="J15" t="s">
        <v>0</v>
      </c>
      <c r="K15">
        <f t="shared" ca="1" si="8"/>
        <v>24</v>
      </c>
      <c r="L15">
        <f t="shared" ca="1" si="9"/>
        <v>12</v>
      </c>
      <c r="M15" t="s">
        <v>3</v>
      </c>
      <c r="N15">
        <f t="shared" ca="1" si="10"/>
        <v>60</v>
      </c>
      <c r="O15">
        <f t="shared" ca="1" si="11"/>
        <v>12</v>
      </c>
      <c r="P15" t="str">
        <f t="shared" ca="1" si="12"/>
        <v>=</v>
      </c>
      <c r="Q15">
        <f t="shared" ca="1" si="13"/>
        <v>5</v>
      </c>
      <c r="R15">
        <f t="shared" ca="1" si="14"/>
        <v>1</v>
      </c>
      <c r="T15">
        <f t="shared" ca="1" si="15"/>
        <v>12</v>
      </c>
      <c r="U15">
        <f t="shared" ca="1" si="16"/>
        <v>12</v>
      </c>
      <c r="W15">
        <f t="shared" ca="1" si="17"/>
        <v>3</v>
      </c>
      <c r="X15">
        <f t="shared" ca="1" si="17"/>
        <v>4</v>
      </c>
    </row>
    <row r="16" spans="1:24" x14ac:dyDescent="0.35">
      <c r="A16">
        <f t="shared" ca="1" si="0"/>
        <v>1</v>
      </c>
      <c r="B16">
        <f t="shared" ca="1" si="1"/>
        <v>0.91214297882620798</v>
      </c>
      <c r="C16">
        <f t="shared" ca="1" si="2"/>
        <v>8</v>
      </c>
      <c r="D16">
        <f t="shared" ca="1" si="3"/>
        <v>7</v>
      </c>
      <c r="E16">
        <f t="shared" ca="1" si="4"/>
        <v>8</v>
      </c>
      <c r="F16">
        <f t="shared" ca="1" si="5"/>
        <v>9</v>
      </c>
      <c r="G16" t="s">
        <v>0</v>
      </c>
      <c r="H16">
        <f t="shared" ca="1" si="6"/>
        <v>72</v>
      </c>
      <c r="I16">
        <f t="shared" ca="1" si="7"/>
        <v>63</v>
      </c>
      <c r="J16" t="s">
        <v>0</v>
      </c>
      <c r="K16">
        <f t="shared" ca="1" si="8"/>
        <v>56</v>
      </c>
      <c r="L16">
        <f t="shared" ca="1" si="9"/>
        <v>63</v>
      </c>
      <c r="M16" t="s">
        <v>3</v>
      </c>
      <c r="N16">
        <f t="shared" ca="1" si="10"/>
        <v>128</v>
      </c>
      <c r="O16">
        <f t="shared" ca="1" si="11"/>
        <v>63</v>
      </c>
      <c r="P16" t="str">
        <f t="shared" ca="1" si="12"/>
        <v/>
      </c>
      <c r="Q16" t="str">
        <f t="shared" ca="1" si="13"/>
        <v/>
      </c>
      <c r="R16" t="str">
        <f t="shared" ca="1" si="14"/>
        <v/>
      </c>
      <c r="T16">
        <f t="shared" ca="1" si="15"/>
        <v>63</v>
      </c>
      <c r="U16">
        <f t="shared" ca="1" si="16"/>
        <v>1</v>
      </c>
      <c r="W16">
        <f t="shared" ca="1" si="17"/>
        <v>7</v>
      </c>
      <c r="X16">
        <f t="shared" ca="1" si="17"/>
        <v>8</v>
      </c>
    </row>
    <row r="17" spans="1:24" x14ac:dyDescent="0.35">
      <c r="A17">
        <f t="shared" ca="1" si="0"/>
        <v>21</v>
      </c>
      <c r="B17">
        <f t="shared" ca="1" si="1"/>
        <v>0.4924662565314798</v>
      </c>
      <c r="C17">
        <f t="shared" ca="1" si="2"/>
        <v>6</v>
      </c>
      <c r="D17">
        <f t="shared" ca="1" si="3"/>
        <v>8</v>
      </c>
      <c r="E17">
        <f t="shared" ca="1" si="4"/>
        <v>9</v>
      </c>
      <c r="F17">
        <f t="shared" ca="1" si="5"/>
        <v>8</v>
      </c>
      <c r="G17" t="s">
        <v>0</v>
      </c>
      <c r="H17">
        <f t="shared" ca="1" si="6"/>
        <v>6</v>
      </c>
      <c r="I17">
        <f t="shared" ca="1" si="7"/>
        <v>8</v>
      </c>
      <c r="J17" t="s">
        <v>0</v>
      </c>
      <c r="K17">
        <f t="shared" ca="1" si="8"/>
        <v>9</v>
      </c>
      <c r="L17">
        <f t="shared" ca="1" si="9"/>
        <v>8</v>
      </c>
      <c r="M17" t="s">
        <v>3</v>
      </c>
      <c r="N17">
        <f t="shared" ca="1" si="10"/>
        <v>15</v>
      </c>
      <c r="O17">
        <f t="shared" ca="1" si="11"/>
        <v>8</v>
      </c>
      <c r="P17" t="str">
        <f t="shared" ca="1" si="12"/>
        <v/>
      </c>
      <c r="Q17" t="str">
        <f t="shared" ca="1" si="13"/>
        <v/>
      </c>
      <c r="R17" t="str">
        <f t="shared" ca="1" si="14"/>
        <v/>
      </c>
      <c r="T17">
        <f t="shared" ca="1" si="15"/>
        <v>8</v>
      </c>
      <c r="U17">
        <f t="shared" ca="1" si="16"/>
        <v>1</v>
      </c>
      <c r="W17">
        <f t="shared" ca="1" si="17"/>
        <v>8</v>
      </c>
      <c r="X17">
        <f t="shared" ca="1" si="17"/>
        <v>8</v>
      </c>
    </row>
    <row r="18" spans="1:24" x14ac:dyDescent="0.35">
      <c r="A18">
        <f t="shared" ca="1" si="0"/>
        <v>30</v>
      </c>
      <c r="B18">
        <f t="shared" ca="1" si="1"/>
        <v>0.28753243448736998</v>
      </c>
      <c r="C18">
        <f t="shared" ca="1" si="2"/>
        <v>3</v>
      </c>
      <c r="D18">
        <f t="shared" ca="1" si="3"/>
        <v>2</v>
      </c>
      <c r="E18">
        <f t="shared" ca="1" si="4"/>
        <v>9</v>
      </c>
      <c r="F18">
        <f t="shared" ca="1" si="5"/>
        <v>4</v>
      </c>
      <c r="G18" t="s">
        <v>0</v>
      </c>
      <c r="H18">
        <f t="shared" ca="1" si="6"/>
        <v>6</v>
      </c>
      <c r="I18">
        <f t="shared" ca="1" si="7"/>
        <v>4</v>
      </c>
      <c r="J18" t="s">
        <v>0</v>
      </c>
      <c r="K18">
        <f t="shared" ca="1" si="8"/>
        <v>9</v>
      </c>
      <c r="L18">
        <f t="shared" ca="1" si="9"/>
        <v>4</v>
      </c>
      <c r="M18" t="s">
        <v>3</v>
      </c>
      <c r="N18">
        <f t="shared" ca="1" si="10"/>
        <v>15</v>
      </c>
      <c r="O18">
        <f t="shared" ca="1" si="11"/>
        <v>4</v>
      </c>
      <c r="P18" t="str">
        <f t="shared" ca="1" si="12"/>
        <v/>
      </c>
      <c r="Q18" t="str">
        <f t="shared" ca="1" si="13"/>
        <v/>
      </c>
      <c r="R18" t="str">
        <f t="shared" ca="1" si="14"/>
        <v/>
      </c>
      <c r="T18">
        <f t="shared" ca="1" si="15"/>
        <v>4</v>
      </c>
      <c r="U18">
        <f t="shared" ca="1" si="16"/>
        <v>1</v>
      </c>
      <c r="W18">
        <f t="shared" ca="1" si="17"/>
        <v>2</v>
      </c>
      <c r="X18">
        <f t="shared" ca="1" si="17"/>
        <v>4</v>
      </c>
    </row>
    <row r="19" spans="1:24" x14ac:dyDescent="0.35">
      <c r="A19">
        <f t="shared" ca="1" si="0"/>
        <v>33</v>
      </c>
      <c r="B19">
        <f t="shared" ca="1" si="1"/>
        <v>0.17924322328521847</v>
      </c>
      <c r="C19">
        <f t="shared" ca="1" si="2"/>
        <v>3</v>
      </c>
      <c r="D19">
        <f t="shared" ca="1" si="3"/>
        <v>6</v>
      </c>
      <c r="E19">
        <f t="shared" ca="1" si="4"/>
        <v>3</v>
      </c>
      <c r="F19">
        <f t="shared" ca="1" si="5"/>
        <v>8</v>
      </c>
      <c r="G19" t="s">
        <v>0</v>
      </c>
      <c r="H19">
        <f t="shared" ca="1" si="6"/>
        <v>12</v>
      </c>
      <c r="I19">
        <f t="shared" ca="1" si="7"/>
        <v>24</v>
      </c>
      <c r="J19" t="s">
        <v>0</v>
      </c>
      <c r="K19">
        <f t="shared" ca="1" si="8"/>
        <v>9</v>
      </c>
      <c r="L19">
        <f t="shared" ca="1" si="9"/>
        <v>24</v>
      </c>
      <c r="M19" t="s">
        <v>3</v>
      </c>
      <c r="N19">
        <f t="shared" ca="1" si="10"/>
        <v>21</v>
      </c>
      <c r="O19">
        <f t="shared" ca="1" si="11"/>
        <v>24</v>
      </c>
      <c r="P19" t="str">
        <f t="shared" ca="1" si="12"/>
        <v>=</v>
      </c>
      <c r="Q19">
        <f t="shared" ca="1" si="13"/>
        <v>7</v>
      </c>
      <c r="R19">
        <f t="shared" ca="1" si="14"/>
        <v>8</v>
      </c>
      <c r="T19">
        <f t="shared" ca="1" si="15"/>
        <v>24</v>
      </c>
      <c r="U19">
        <f t="shared" ca="1" si="16"/>
        <v>3</v>
      </c>
      <c r="W19">
        <f t="shared" ca="1" si="17"/>
        <v>6</v>
      </c>
      <c r="X19">
        <f t="shared" ca="1" si="17"/>
        <v>8</v>
      </c>
    </row>
    <row r="20" spans="1:24" x14ac:dyDescent="0.35">
      <c r="A20">
        <f t="shared" ca="1" si="0"/>
        <v>12</v>
      </c>
      <c r="B20">
        <f t="shared" ca="1" si="1"/>
        <v>0.71889217418445017</v>
      </c>
      <c r="C20">
        <f t="shared" ca="1" si="2"/>
        <v>8</v>
      </c>
      <c r="D20">
        <f t="shared" ca="1" si="3"/>
        <v>3</v>
      </c>
      <c r="E20">
        <f t="shared" ca="1" si="4"/>
        <v>2</v>
      </c>
      <c r="F20">
        <f t="shared" ca="1" si="5"/>
        <v>3</v>
      </c>
      <c r="G20" t="s">
        <v>0</v>
      </c>
      <c r="H20">
        <f t="shared" ca="1" si="6"/>
        <v>8</v>
      </c>
      <c r="I20">
        <f t="shared" ca="1" si="7"/>
        <v>3</v>
      </c>
      <c r="J20" t="s">
        <v>0</v>
      </c>
      <c r="K20">
        <f t="shared" ca="1" si="8"/>
        <v>2</v>
      </c>
      <c r="L20">
        <f t="shared" ca="1" si="9"/>
        <v>3</v>
      </c>
      <c r="M20" t="s">
        <v>3</v>
      </c>
      <c r="N20">
        <f t="shared" ca="1" si="10"/>
        <v>10</v>
      </c>
      <c r="O20">
        <f t="shared" ca="1" si="11"/>
        <v>3</v>
      </c>
      <c r="P20" t="str">
        <f t="shared" ca="1" si="12"/>
        <v/>
      </c>
      <c r="Q20" t="str">
        <f t="shared" ca="1" si="13"/>
        <v/>
      </c>
      <c r="R20" t="str">
        <f t="shared" ca="1" si="14"/>
        <v/>
      </c>
      <c r="T20">
        <f t="shared" ca="1" si="15"/>
        <v>3</v>
      </c>
      <c r="U20">
        <f t="shared" ca="1" si="16"/>
        <v>1</v>
      </c>
      <c r="W20">
        <f t="shared" ca="1" si="17"/>
        <v>3</v>
      </c>
      <c r="X20">
        <f t="shared" ca="1" si="17"/>
        <v>3</v>
      </c>
    </row>
    <row r="21" spans="1:24" x14ac:dyDescent="0.35">
      <c r="A21">
        <f t="shared" ca="1" si="0"/>
        <v>39</v>
      </c>
      <c r="B21">
        <f t="shared" ca="1" si="1"/>
        <v>9.0973460565342612E-2</v>
      </c>
      <c r="C21">
        <f t="shared" ca="1" si="2"/>
        <v>7</v>
      </c>
      <c r="D21">
        <f t="shared" ca="1" si="3"/>
        <v>8</v>
      </c>
      <c r="E21">
        <f t="shared" ca="1" si="4"/>
        <v>6</v>
      </c>
      <c r="F21">
        <f t="shared" ca="1" si="5"/>
        <v>7</v>
      </c>
      <c r="G21" t="s">
        <v>1</v>
      </c>
      <c r="H21">
        <f t="shared" ca="1" si="6"/>
        <v>49</v>
      </c>
      <c r="I21">
        <f t="shared" ca="1" si="7"/>
        <v>56</v>
      </c>
      <c r="J21" t="s">
        <v>1</v>
      </c>
      <c r="K21">
        <f t="shared" ca="1" si="8"/>
        <v>48</v>
      </c>
      <c r="L21">
        <f t="shared" ca="1" si="9"/>
        <v>56</v>
      </c>
      <c r="M21" t="s">
        <v>3</v>
      </c>
      <c r="N21">
        <f t="shared" ref="N21:N40" ca="1" si="18">H21-K21</f>
        <v>1</v>
      </c>
      <c r="O21">
        <f t="shared" ca="1" si="11"/>
        <v>56</v>
      </c>
      <c r="P21" t="str">
        <f t="shared" ca="1" si="12"/>
        <v/>
      </c>
      <c r="Q21" t="str">
        <f t="shared" ca="1" si="13"/>
        <v/>
      </c>
      <c r="R21" t="str">
        <f t="shared" ca="1" si="14"/>
        <v/>
      </c>
      <c r="T21">
        <f t="shared" ca="1" si="15"/>
        <v>56</v>
      </c>
      <c r="U21">
        <f t="shared" ca="1" si="16"/>
        <v>1</v>
      </c>
      <c r="W21">
        <f t="shared" ca="1" si="17"/>
        <v>7</v>
      </c>
      <c r="X21">
        <f t="shared" ca="1" si="17"/>
        <v>7</v>
      </c>
    </row>
    <row r="22" spans="1:24" x14ac:dyDescent="0.35">
      <c r="A22">
        <f t="shared" ca="1" si="0"/>
        <v>26</v>
      </c>
      <c r="B22">
        <f t="shared" ca="1" si="1"/>
        <v>0.31544059300834792</v>
      </c>
      <c r="C22">
        <f t="shared" ca="1" si="2"/>
        <v>3</v>
      </c>
      <c r="D22">
        <f t="shared" ca="1" si="3"/>
        <v>6</v>
      </c>
      <c r="E22">
        <f t="shared" ca="1" si="4"/>
        <v>2</v>
      </c>
      <c r="F22">
        <f t="shared" ca="1" si="5"/>
        <v>6</v>
      </c>
      <c r="G22" t="s">
        <v>1</v>
      </c>
      <c r="H22">
        <f t="shared" ca="1" si="6"/>
        <v>3</v>
      </c>
      <c r="I22">
        <f t="shared" ca="1" si="7"/>
        <v>6</v>
      </c>
      <c r="J22" t="s">
        <v>1</v>
      </c>
      <c r="K22">
        <f t="shared" ca="1" si="8"/>
        <v>2</v>
      </c>
      <c r="L22">
        <f t="shared" ca="1" si="9"/>
        <v>6</v>
      </c>
      <c r="M22" t="s">
        <v>3</v>
      </c>
      <c r="N22">
        <f t="shared" ca="1" si="18"/>
        <v>1</v>
      </c>
      <c r="O22">
        <f t="shared" ca="1" si="11"/>
        <v>6</v>
      </c>
      <c r="P22" t="str">
        <f t="shared" ca="1" si="12"/>
        <v/>
      </c>
      <c r="Q22" t="str">
        <f t="shared" ca="1" si="13"/>
        <v/>
      </c>
      <c r="R22" t="str">
        <f t="shared" ca="1" si="14"/>
        <v/>
      </c>
      <c r="T22">
        <f t="shared" ca="1" si="15"/>
        <v>6</v>
      </c>
      <c r="U22">
        <f t="shared" ca="1" si="16"/>
        <v>1</v>
      </c>
      <c r="W22">
        <f t="shared" ca="1" si="17"/>
        <v>6</v>
      </c>
      <c r="X22">
        <f t="shared" ca="1" si="17"/>
        <v>6</v>
      </c>
    </row>
    <row r="23" spans="1:24" x14ac:dyDescent="0.35">
      <c r="A23">
        <f t="shared" ca="1" si="0"/>
        <v>29</v>
      </c>
      <c r="B23">
        <f t="shared" ca="1" si="1"/>
        <v>0.29642473244409129</v>
      </c>
      <c r="C23">
        <f t="shared" ca="1" si="2"/>
        <v>7</v>
      </c>
      <c r="D23">
        <f t="shared" ca="1" si="3"/>
        <v>2</v>
      </c>
      <c r="E23">
        <f t="shared" ca="1" si="4"/>
        <v>8</v>
      </c>
      <c r="F23">
        <f t="shared" ca="1" si="5"/>
        <v>6</v>
      </c>
      <c r="G23" t="s">
        <v>1</v>
      </c>
      <c r="H23">
        <f t="shared" ca="1" si="6"/>
        <v>21</v>
      </c>
      <c r="I23">
        <f t="shared" ca="1" si="7"/>
        <v>6</v>
      </c>
      <c r="J23" t="s">
        <v>1</v>
      </c>
      <c r="K23">
        <f t="shared" ca="1" si="8"/>
        <v>8</v>
      </c>
      <c r="L23">
        <f t="shared" ca="1" si="9"/>
        <v>6</v>
      </c>
      <c r="M23" t="s">
        <v>3</v>
      </c>
      <c r="N23">
        <f t="shared" ca="1" si="18"/>
        <v>13</v>
      </c>
      <c r="O23">
        <f t="shared" ca="1" si="11"/>
        <v>6</v>
      </c>
      <c r="P23" t="str">
        <f t="shared" ca="1" si="12"/>
        <v/>
      </c>
      <c r="Q23" t="str">
        <f t="shared" ca="1" si="13"/>
        <v/>
      </c>
      <c r="R23" t="str">
        <f t="shared" ca="1" si="14"/>
        <v/>
      </c>
      <c r="T23">
        <f t="shared" ca="1" si="15"/>
        <v>6</v>
      </c>
      <c r="U23">
        <f t="shared" ca="1" si="16"/>
        <v>1</v>
      </c>
      <c r="W23">
        <f t="shared" ca="1" si="17"/>
        <v>2</v>
      </c>
      <c r="X23">
        <f t="shared" ca="1" si="17"/>
        <v>6</v>
      </c>
    </row>
    <row r="24" spans="1:24" x14ac:dyDescent="0.35">
      <c r="A24">
        <f t="shared" ca="1" si="0"/>
        <v>16</v>
      </c>
      <c r="B24">
        <f t="shared" ca="1" si="1"/>
        <v>0.64879658317017119</v>
      </c>
      <c r="C24">
        <f t="shared" ca="1" si="2"/>
        <v>4</v>
      </c>
      <c r="D24">
        <f t="shared" ca="1" si="3"/>
        <v>2</v>
      </c>
      <c r="E24">
        <f t="shared" ca="1" si="4"/>
        <v>9</v>
      </c>
      <c r="F24">
        <f t="shared" ca="1" si="5"/>
        <v>3</v>
      </c>
      <c r="G24" t="s">
        <v>1</v>
      </c>
      <c r="H24">
        <f t="shared" ca="1" si="6"/>
        <v>12</v>
      </c>
      <c r="I24">
        <f t="shared" ca="1" si="7"/>
        <v>6</v>
      </c>
      <c r="J24" t="s">
        <v>1</v>
      </c>
      <c r="K24">
        <f t="shared" ca="1" si="8"/>
        <v>18</v>
      </c>
      <c r="L24">
        <f t="shared" ca="1" si="9"/>
        <v>6</v>
      </c>
      <c r="M24" t="s">
        <v>3</v>
      </c>
      <c r="N24">
        <f t="shared" ca="1" si="18"/>
        <v>-6</v>
      </c>
      <c r="O24">
        <f t="shared" ca="1" si="11"/>
        <v>6</v>
      </c>
      <c r="P24" t="str">
        <f t="shared" ca="1" si="12"/>
        <v>=</v>
      </c>
      <c r="Q24">
        <f t="shared" ca="1" si="13"/>
        <v>-1</v>
      </c>
      <c r="R24">
        <f t="shared" ca="1" si="14"/>
        <v>1</v>
      </c>
      <c r="T24">
        <f t="shared" ca="1" si="15"/>
        <v>6</v>
      </c>
      <c r="U24">
        <f t="shared" ca="1" si="16"/>
        <v>6</v>
      </c>
      <c r="W24">
        <f t="shared" ca="1" si="17"/>
        <v>2</v>
      </c>
      <c r="X24">
        <f t="shared" ca="1" si="17"/>
        <v>3</v>
      </c>
    </row>
    <row r="25" spans="1:24" x14ac:dyDescent="0.35">
      <c r="A25">
        <f t="shared" ca="1" si="0"/>
        <v>11</v>
      </c>
      <c r="B25">
        <f t="shared" ca="1" si="1"/>
        <v>0.74434075660790566</v>
      </c>
      <c r="C25">
        <f t="shared" ca="1" si="2"/>
        <v>9</v>
      </c>
      <c r="D25">
        <f t="shared" ca="1" si="3"/>
        <v>2</v>
      </c>
      <c r="E25">
        <f t="shared" ca="1" si="4"/>
        <v>5</v>
      </c>
      <c r="F25">
        <f t="shared" ca="1" si="5"/>
        <v>7</v>
      </c>
      <c r="G25" t="s">
        <v>1</v>
      </c>
      <c r="H25">
        <f t="shared" ca="1" si="6"/>
        <v>63</v>
      </c>
      <c r="I25">
        <f t="shared" ca="1" si="7"/>
        <v>14</v>
      </c>
      <c r="J25" t="s">
        <v>1</v>
      </c>
      <c r="K25">
        <f t="shared" ca="1" si="8"/>
        <v>10</v>
      </c>
      <c r="L25">
        <f t="shared" ca="1" si="9"/>
        <v>14</v>
      </c>
      <c r="M25" t="s">
        <v>3</v>
      </c>
      <c r="N25">
        <f t="shared" ca="1" si="18"/>
        <v>53</v>
      </c>
      <c r="O25">
        <f t="shared" ca="1" si="11"/>
        <v>14</v>
      </c>
      <c r="P25" t="str">
        <f t="shared" ca="1" si="12"/>
        <v/>
      </c>
      <c r="Q25" t="str">
        <f t="shared" ca="1" si="13"/>
        <v/>
      </c>
      <c r="R25" t="str">
        <f t="shared" ca="1" si="14"/>
        <v/>
      </c>
      <c r="T25">
        <f t="shared" ca="1" si="15"/>
        <v>14</v>
      </c>
      <c r="U25">
        <f t="shared" ca="1" si="16"/>
        <v>1</v>
      </c>
      <c r="W25">
        <f t="shared" ca="1" si="17"/>
        <v>2</v>
      </c>
      <c r="X25">
        <f t="shared" ca="1" si="17"/>
        <v>7</v>
      </c>
    </row>
    <row r="26" spans="1:24" x14ac:dyDescent="0.35">
      <c r="A26">
        <f t="shared" ca="1" si="0"/>
        <v>24</v>
      </c>
      <c r="B26">
        <f t="shared" ca="1" si="1"/>
        <v>0.32550776438710649</v>
      </c>
      <c r="C26">
        <f t="shared" ca="1" si="2"/>
        <v>9</v>
      </c>
      <c r="D26">
        <f t="shared" ca="1" si="3"/>
        <v>7</v>
      </c>
      <c r="E26">
        <f t="shared" ca="1" si="4"/>
        <v>9</v>
      </c>
      <c r="F26">
        <f t="shared" ca="1" si="5"/>
        <v>7</v>
      </c>
      <c r="G26" t="s">
        <v>1</v>
      </c>
      <c r="H26">
        <f t="shared" ca="1" si="6"/>
        <v>9</v>
      </c>
      <c r="I26">
        <f t="shared" ca="1" si="7"/>
        <v>7</v>
      </c>
      <c r="J26" t="s">
        <v>1</v>
      </c>
      <c r="K26">
        <f t="shared" ca="1" si="8"/>
        <v>9</v>
      </c>
      <c r="L26">
        <f t="shared" ca="1" si="9"/>
        <v>7</v>
      </c>
      <c r="M26" t="s">
        <v>3</v>
      </c>
      <c r="N26">
        <f t="shared" ca="1" si="18"/>
        <v>0</v>
      </c>
      <c r="O26">
        <f t="shared" ca="1" si="11"/>
        <v>7</v>
      </c>
      <c r="P26" t="str">
        <f t="shared" ca="1" si="12"/>
        <v/>
      </c>
      <c r="Q26" t="str">
        <f t="shared" ca="1" si="13"/>
        <v/>
      </c>
      <c r="R26" t="str">
        <f t="shared" ca="1" si="14"/>
        <v/>
      </c>
      <c r="T26">
        <f t="shared" ca="1" si="15"/>
        <v>7</v>
      </c>
      <c r="U26">
        <f t="shared" ca="1" si="16"/>
        <v>1</v>
      </c>
      <c r="W26">
        <f t="shared" ca="1" si="17"/>
        <v>7</v>
      </c>
      <c r="X26">
        <f t="shared" ca="1" si="17"/>
        <v>7</v>
      </c>
    </row>
    <row r="27" spans="1:24" x14ac:dyDescent="0.35">
      <c r="A27">
        <f t="shared" ca="1" si="0"/>
        <v>38</v>
      </c>
      <c r="B27">
        <f t="shared" ca="1" si="1"/>
        <v>0.10854840640954166</v>
      </c>
      <c r="C27">
        <f t="shared" ca="1" si="2"/>
        <v>9</v>
      </c>
      <c r="D27">
        <f t="shared" ca="1" si="3"/>
        <v>5</v>
      </c>
      <c r="E27">
        <f t="shared" ca="1" si="4"/>
        <v>9</v>
      </c>
      <c r="F27">
        <f t="shared" ca="1" si="5"/>
        <v>7</v>
      </c>
      <c r="G27" t="s">
        <v>1</v>
      </c>
      <c r="H27">
        <f t="shared" ca="1" si="6"/>
        <v>63</v>
      </c>
      <c r="I27">
        <f t="shared" ca="1" si="7"/>
        <v>35</v>
      </c>
      <c r="J27" t="s">
        <v>1</v>
      </c>
      <c r="K27">
        <f t="shared" ca="1" si="8"/>
        <v>45</v>
      </c>
      <c r="L27">
        <f t="shared" ca="1" si="9"/>
        <v>35</v>
      </c>
      <c r="M27" t="s">
        <v>3</v>
      </c>
      <c r="N27">
        <f t="shared" ca="1" si="18"/>
        <v>18</v>
      </c>
      <c r="O27">
        <f t="shared" ca="1" si="11"/>
        <v>35</v>
      </c>
      <c r="P27" t="str">
        <f t="shared" ca="1" si="12"/>
        <v/>
      </c>
      <c r="Q27" t="str">
        <f t="shared" ca="1" si="13"/>
        <v/>
      </c>
      <c r="R27" t="str">
        <f t="shared" ca="1" si="14"/>
        <v/>
      </c>
      <c r="T27">
        <f t="shared" ca="1" si="15"/>
        <v>35</v>
      </c>
      <c r="U27">
        <f t="shared" ca="1" si="16"/>
        <v>1</v>
      </c>
      <c r="W27">
        <f t="shared" ca="1" si="17"/>
        <v>5</v>
      </c>
      <c r="X27">
        <f t="shared" ca="1" si="17"/>
        <v>7</v>
      </c>
    </row>
    <row r="28" spans="1:24" x14ac:dyDescent="0.35">
      <c r="A28">
        <f t="shared" ca="1" si="0"/>
        <v>19</v>
      </c>
      <c r="B28">
        <f t="shared" ca="1" si="1"/>
        <v>0.52033056047339765</v>
      </c>
      <c r="C28">
        <f t="shared" ca="1" si="2"/>
        <v>2</v>
      </c>
      <c r="D28">
        <f t="shared" ca="1" si="3"/>
        <v>3</v>
      </c>
      <c r="E28">
        <f t="shared" ca="1" si="4"/>
        <v>8</v>
      </c>
      <c r="F28">
        <f t="shared" ca="1" si="5"/>
        <v>3</v>
      </c>
      <c r="G28" t="s">
        <v>1</v>
      </c>
      <c r="H28">
        <f t="shared" ca="1" si="6"/>
        <v>2</v>
      </c>
      <c r="I28">
        <f t="shared" ca="1" si="7"/>
        <v>3</v>
      </c>
      <c r="J28" t="s">
        <v>1</v>
      </c>
      <c r="K28">
        <f t="shared" ca="1" si="8"/>
        <v>8</v>
      </c>
      <c r="L28">
        <f t="shared" ca="1" si="9"/>
        <v>3</v>
      </c>
      <c r="M28" t="s">
        <v>3</v>
      </c>
      <c r="N28">
        <f t="shared" ca="1" si="18"/>
        <v>-6</v>
      </c>
      <c r="O28">
        <f t="shared" ca="1" si="11"/>
        <v>3</v>
      </c>
      <c r="P28" t="str">
        <f t="shared" ca="1" si="12"/>
        <v>=</v>
      </c>
      <c r="Q28">
        <f t="shared" ca="1" si="13"/>
        <v>-2</v>
      </c>
      <c r="R28">
        <f t="shared" ca="1" si="14"/>
        <v>1</v>
      </c>
      <c r="T28">
        <f t="shared" ca="1" si="15"/>
        <v>3</v>
      </c>
      <c r="U28">
        <f t="shared" ca="1" si="16"/>
        <v>3</v>
      </c>
      <c r="W28">
        <f t="shared" ca="1" si="17"/>
        <v>3</v>
      </c>
      <c r="X28">
        <f t="shared" ca="1" si="17"/>
        <v>3</v>
      </c>
    </row>
    <row r="29" spans="1:24" x14ac:dyDescent="0.35">
      <c r="A29">
        <f t="shared" ca="1" si="0"/>
        <v>9</v>
      </c>
      <c r="B29">
        <f t="shared" ca="1" si="1"/>
        <v>0.78944194685806313</v>
      </c>
      <c r="C29">
        <f t="shared" ca="1" si="2"/>
        <v>7</v>
      </c>
      <c r="D29">
        <f t="shared" ca="1" si="3"/>
        <v>8</v>
      </c>
      <c r="E29">
        <f t="shared" ca="1" si="4"/>
        <v>6</v>
      </c>
      <c r="F29">
        <f t="shared" ca="1" si="5"/>
        <v>9</v>
      </c>
      <c r="G29" t="s">
        <v>1</v>
      </c>
      <c r="H29">
        <f t="shared" ca="1" si="6"/>
        <v>63</v>
      </c>
      <c r="I29">
        <f t="shared" ca="1" si="7"/>
        <v>72</v>
      </c>
      <c r="J29" t="s">
        <v>1</v>
      </c>
      <c r="K29">
        <f t="shared" ca="1" si="8"/>
        <v>48</v>
      </c>
      <c r="L29">
        <f t="shared" ca="1" si="9"/>
        <v>72</v>
      </c>
      <c r="M29" t="s">
        <v>3</v>
      </c>
      <c r="N29">
        <f t="shared" ca="1" si="18"/>
        <v>15</v>
      </c>
      <c r="O29">
        <f t="shared" ca="1" si="11"/>
        <v>72</v>
      </c>
      <c r="P29" t="str">
        <f t="shared" ca="1" si="12"/>
        <v>=</v>
      </c>
      <c r="Q29">
        <f t="shared" ca="1" si="13"/>
        <v>5</v>
      </c>
      <c r="R29">
        <f t="shared" ca="1" si="14"/>
        <v>24</v>
      </c>
      <c r="T29">
        <f t="shared" ca="1" si="15"/>
        <v>72</v>
      </c>
      <c r="U29">
        <f t="shared" ca="1" si="16"/>
        <v>3</v>
      </c>
      <c r="W29">
        <f t="shared" ca="1" si="17"/>
        <v>8</v>
      </c>
      <c r="X29">
        <f t="shared" ca="1" si="17"/>
        <v>9</v>
      </c>
    </row>
    <row r="30" spans="1:24" x14ac:dyDescent="0.35">
      <c r="A30">
        <f t="shared" ca="1" si="0"/>
        <v>23</v>
      </c>
      <c r="B30">
        <f t="shared" ca="1" si="1"/>
        <v>0.35466241104093132</v>
      </c>
      <c r="C30">
        <f t="shared" ca="1" si="2"/>
        <v>2</v>
      </c>
      <c r="D30">
        <f t="shared" ca="1" si="3"/>
        <v>8</v>
      </c>
      <c r="E30">
        <f t="shared" ca="1" si="4"/>
        <v>6</v>
      </c>
      <c r="F30">
        <f t="shared" ca="1" si="5"/>
        <v>7</v>
      </c>
      <c r="G30" t="s">
        <v>1</v>
      </c>
      <c r="H30">
        <f t="shared" ca="1" si="6"/>
        <v>14</v>
      </c>
      <c r="I30">
        <f t="shared" ca="1" si="7"/>
        <v>56</v>
      </c>
      <c r="J30" t="s">
        <v>1</v>
      </c>
      <c r="K30">
        <f t="shared" ca="1" si="8"/>
        <v>48</v>
      </c>
      <c r="L30">
        <f t="shared" ca="1" si="9"/>
        <v>56</v>
      </c>
      <c r="M30" t="s">
        <v>3</v>
      </c>
      <c r="N30">
        <f t="shared" ca="1" si="18"/>
        <v>-34</v>
      </c>
      <c r="O30">
        <f t="shared" ca="1" si="11"/>
        <v>56</v>
      </c>
      <c r="P30" t="str">
        <f t="shared" ca="1" si="12"/>
        <v>=</v>
      </c>
      <c r="Q30">
        <f t="shared" ca="1" si="13"/>
        <v>-17</v>
      </c>
      <c r="R30">
        <f t="shared" ca="1" si="14"/>
        <v>28</v>
      </c>
      <c r="T30">
        <f t="shared" ca="1" si="15"/>
        <v>56</v>
      </c>
      <c r="U30">
        <f t="shared" ca="1" si="16"/>
        <v>2</v>
      </c>
      <c r="W30">
        <f t="shared" ca="1" si="17"/>
        <v>8</v>
      </c>
      <c r="X30">
        <f t="shared" ca="1" si="17"/>
        <v>7</v>
      </c>
    </row>
    <row r="31" spans="1:24" x14ac:dyDescent="0.35">
      <c r="A31">
        <f t="shared" ca="1" si="0"/>
        <v>7</v>
      </c>
      <c r="B31">
        <f t="shared" ca="1" si="1"/>
        <v>0.81348750008884529</v>
      </c>
      <c r="C31">
        <f t="shared" ca="1" si="2"/>
        <v>2</v>
      </c>
      <c r="D31">
        <f t="shared" ca="1" si="3"/>
        <v>3</v>
      </c>
      <c r="E31">
        <f t="shared" ca="1" si="4"/>
        <v>2</v>
      </c>
      <c r="F31">
        <f t="shared" ca="1" si="5"/>
        <v>7</v>
      </c>
      <c r="G31" t="s">
        <v>1</v>
      </c>
      <c r="H31">
        <f t="shared" ca="1" si="6"/>
        <v>14</v>
      </c>
      <c r="I31">
        <f t="shared" ca="1" si="7"/>
        <v>21</v>
      </c>
      <c r="J31" t="s">
        <v>1</v>
      </c>
      <c r="K31">
        <f t="shared" ca="1" si="8"/>
        <v>6</v>
      </c>
      <c r="L31">
        <f t="shared" ca="1" si="9"/>
        <v>21</v>
      </c>
      <c r="M31" t="s">
        <v>3</v>
      </c>
      <c r="N31">
        <f t="shared" ca="1" si="18"/>
        <v>8</v>
      </c>
      <c r="O31">
        <f t="shared" ca="1" si="11"/>
        <v>21</v>
      </c>
      <c r="P31" t="str">
        <f t="shared" ca="1" si="12"/>
        <v/>
      </c>
      <c r="Q31" t="str">
        <f t="shared" ca="1" si="13"/>
        <v/>
      </c>
      <c r="R31" t="str">
        <f t="shared" ca="1" si="14"/>
        <v/>
      </c>
      <c r="T31">
        <f t="shared" ca="1" si="15"/>
        <v>21</v>
      </c>
      <c r="U31">
        <f t="shared" ca="1" si="16"/>
        <v>1</v>
      </c>
      <c r="W31">
        <f t="shared" ca="1" si="17"/>
        <v>2</v>
      </c>
      <c r="X31">
        <f t="shared" ca="1" si="17"/>
        <v>7</v>
      </c>
    </row>
    <row r="32" spans="1:24" x14ac:dyDescent="0.35">
      <c r="A32">
        <f t="shared" ca="1" si="0"/>
        <v>34</v>
      </c>
      <c r="B32">
        <f t="shared" ca="1" si="1"/>
        <v>0.1480529867319158</v>
      </c>
      <c r="C32">
        <f t="shared" ca="1" si="2"/>
        <v>2</v>
      </c>
      <c r="D32">
        <f t="shared" ca="1" si="3"/>
        <v>8</v>
      </c>
      <c r="E32">
        <f t="shared" ca="1" si="4"/>
        <v>4</v>
      </c>
      <c r="F32">
        <f t="shared" ca="1" si="5"/>
        <v>8</v>
      </c>
      <c r="G32" t="s">
        <v>1</v>
      </c>
      <c r="H32">
        <f t="shared" ca="1" si="6"/>
        <v>2</v>
      </c>
      <c r="I32">
        <f t="shared" ca="1" si="7"/>
        <v>8</v>
      </c>
      <c r="J32" t="s">
        <v>1</v>
      </c>
      <c r="K32">
        <f t="shared" ca="1" si="8"/>
        <v>4</v>
      </c>
      <c r="L32">
        <f t="shared" ca="1" si="9"/>
        <v>8</v>
      </c>
      <c r="M32" t="s">
        <v>3</v>
      </c>
      <c r="N32">
        <f t="shared" ca="1" si="18"/>
        <v>-2</v>
      </c>
      <c r="O32">
        <f t="shared" ca="1" si="11"/>
        <v>8</v>
      </c>
      <c r="P32" t="str">
        <f t="shared" ca="1" si="12"/>
        <v>=</v>
      </c>
      <c r="Q32">
        <f t="shared" ca="1" si="13"/>
        <v>-1</v>
      </c>
      <c r="R32">
        <f t="shared" ca="1" si="14"/>
        <v>4</v>
      </c>
      <c r="T32">
        <f t="shared" ca="1" si="15"/>
        <v>8</v>
      </c>
      <c r="U32">
        <f t="shared" ca="1" si="16"/>
        <v>2</v>
      </c>
      <c r="W32">
        <f t="shared" ca="1" si="17"/>
        <v>8</v>
      </c>
      <c r="X32">
        <f t="shared" ca="1" si="17"/>
        <v>8</v>
      </c>
    </row>
    <row r="33" spans="1:24" x14ac:dyDescent="0.35">
      <c r="A33">
        <f t="shared" ca="1" si="0"/>
        <v>35</v>
      </c>
      <c r="B33">
        <f t="shared" ca="1" si="1"/>
        <v>0.14633187651430912</v>
      </c>
      <c r="C33">
        <f t="shared" ca="1" si="2"/>
        <v>6</v>
      </c>
      <c r="D33">
        <f t="shared" ca="1" si="3"/>
        <v>7</v>
      </c>
      <c r="E33">
        <f t="shared" ca="1" si="4"/>
        <v>5</v>
      </c>
      <c r="F33">
        <f t="shared" ca="1" si="5"/>
        <v>3</v>
      </c>
      <c r="G33" t="s">
        <v>1</v>
      </c>
      <c r="H33">
        <f t="shared" ca="1" si="6"/>
        <v>18</v>
      </c>
      <c r="I33">
        <f t="shared" ca="1" si="7"/>
        <v>21</v>
      </c>
      <c r="J33" t="s">
        <v>1</v>
      </c>
      <c r="K33">
        <f t="shared" ca="1" si="8"/>
        <v>35</v>
      </c>
      <c r="L33">
        <f t="shared" ca="1" si="9"/>
        <v>21</v>
      </c>
      <c r="M33" t="s">
        <v>3</v>
      </c>
      <c r="N33">
        <f t="shared" ca="1" si="18"/>
        <v>-17</v>
      </c>
      <c r="O33">
        <f t="shared" ca="1" si="11"/>
        <v>21</v>
      </c>
      <c r="P33" t="str">
        <f t="shared" ca="1" si="12"/>
        <v/>
      </c>
      <c r="Q33" t="str">
        <f t="shared" ca="1" si="13"/>
        <v/>
      </c>
      <c r="R33" t="str">
        <f t="shared" ca="1" si="14"/>
        <v/>
      </c>
      <c r="T33">
        <f t="shared" ca="1" si="15"/>
        <v>21</v>
      </c>
      <c r="U33">
        <f t="shared" ca="1" si="16"/>
        <v>1</v>
      </c>
      <c r="W33">
        <f t="shared" ca="1" si="17"/>
        <v>7</v>
      </c>
      <c r="X33">
        <f t="shared" ca="1" si="17"/>
        <v>3</v>
      </c>
    </row>
    <row r="34" spans="1:24" x14ac:dyDescent="0.35">
      <c r="A34">
        <f t="shared" ca="1" si="0"/>
        <v>28</v>
      </c>
      <c r="B34">
        <f t="shared" ca="1" si="1"/>
        <v>0.30081564983128473</v>
      </c>
      <c r="C34">
        <f t="shared" ca="1" si="2"/>
        <v>4</v>
      </c>
      <c r="D34">
        <f t="shared" ca="1" si="3"/>
        <v>5</v>
      </c>
      <c r="E34">
        <f t="shared" ca="1" si="4"/>
        <v>9</v>
      </c>
      <c r="F34">
        <f t="shared" ca="1" si="5"/>
        <v>5</v>
      </c>
      <c r="G34" t="s">
        <v>1</v>
      </c>
      <c r="H34">
        <f t="shared" ca="1" si="6"/>
        <v>4</v>
      </c>
      <c r="I34">
        <f t="shared" ca="1" si="7"/>
        <v>5</v>
      </c>
      <c r="J34" t="s">
        <v>1</v>
      </c>
      <c r="K34">
        <f t="shared" ca="1" si="8"/>
        <v>9</v>
      </c>
      <c r="L34">
        <f t="shared" ca="1" si="9"/>
        <v>5</v>
      </c>
      <c r="M34" t="s">
        <v>3</v>
      </c>
      <c r="N34">
        <f t="shared" ca="1" si="18"/>
        <v>-5</v>
      </c>
      <c r="O34">
        <f t="shared" ca="1" si="11"/>
        <v>5</v>
      </c>
      <c r="P34" t="str">
        <f t="shared" ca="1" si="12"/>
        <v>=</v>
      </c>
      <c r="Q34">
        <f t="shared" ca="1" si="13"/>
        <v>-1</v>
      </c>
      <c r="R34">
        <f t="shared" ca="1" si="14"/>
        <v>1</v>
      </c>
      <c r="T34">
        <f t="shared" ca="1" si="15"/>
        <v>5</v>
      </c>
      <c r="U34">
        <f t="shared" ca="1" si="16"/>
        <v>5</v>
      </c>
      <c r="W34">
        <f t="shared" ca="1" si="17"/>
        <v>4</v>
      </c>
      <c r="X34">
        <f t="shared" ca="1" si="17"/>
        <v>5</v>
      </c>
    </row>
    <row r="35" spans="1:24" x14ac:dyDescent="0.35">
      <c r="A35">
        <f t="shared" ca="1" si="0"/>
        <v>6</v>
      </c>
      <c r="B35">
        <f t="shared" ca="1" si="1"/>
        <v>0.816799601679843</v>
      </c>
      <c r="C35">
        <f t="shared" ca="1" si="2"/>
        <v>6</v>
      </c>
      <c r="D35">
        <f t="shared" ca="1" si="3"/>
        <v>4</v>
      </c>
      <c r="E35">
        <f t="shared" ca="1" si="4"/>
        <v>4</v>
      </c>
      <c r="F35">
        <f t="shared" ca="1" si="5"/>
        <v>8</v>
      </c>
      <c r="G35" t="s">
        <v>1</v>
      </c>
      <c r="H35">
        <f t="shared" ca="1" si="6"/>
        <v>12</v>
      </c>
      <c r="I35">
        <f t="shared" ca="1" si="7"/>
        <v>8</v>
      </c>
      <c r="J35" t="s">
        <v>1</v>
      </c>
      <c r="K35">
        <f t="shared" ca="1" si="8"/>
        <v>4</v>
      </c>
      <c r="L35">
        <f t="shared" ca="1" si="9"/>
        <v>8</v>
      </c>
      <c r="M35" t="s">
        <v>3</v>
      </c>
      <c r="N35">
        <f t="shared" ca="1" si="18"/>
        <v>8</v>
      </c>
      <c r="O35">
        <f t="shared" ca="1" si="11"/>
        <v>8</v>
      </c>
      <c r="P35" t="str">
        <f t="shared" ca="1" si="12"/>
        <v>=</v>
      </c>
      <c r="Q35">
        <f t="shared" ca="1" si="13"/>
        <v>1</v>
      </c>
      <c r="R35">
        <f t="shared" ca="1" si="14"/>
        <v>1</v>
      </c>
      <c r="T35">
        <f t="shared" ca="1" si="15"/>
        <v>8</v>
      </c>
      <c r="U35">
        <f t="shared" ca="1" si="16"/>
        <v>8</v>
      </c>
      <c r="W35">
        <f t="shared" ca="1" si="17"/>
        <v>4</v>
      </c>
      <c r="X35">
        <f t="shared" ca="1" si="17"/>
        <v>8</v>
      </c>
    </row>
    <row r="36" spans="1:24" x14ac:dyDescent="0.35">
      <c r="A36">
        <f t="shared" ca="1" si="0"/>
        <v>18</v>
      </c>
      <c r="B36">
        <f t="shared" ca="1" si="1"/>
        <v>0.54632842815244675</v>
      </c>
      <c r="C36">
        <f t="shared" ca="1" si="2"/>
        <v>6</v>
      </c>
      <c r="D36">
        <f t="shared" ca="1" si="3"/>
        <v>7</v>
      </c>
      <c r="E36">
        <f t="shared" ca="1" si="4"/>
        <v>6</v>
      </c>
      <c r="F36">
        <f t="shared" ca="1" si="5"/>
        <v>8</v>
      </c>
      <c r="G36" t="s">
        <v>1</v>
      </c>
      <c r="H36">
        <f t="shared" ca="1" si="6"/>
        <v>48</v>
      </c>
      <c r="I36">
        <f t="shared" ca="1" si="7"/>
        <v>56</v>
      </c>
      <c r="J36" t="s">
        <v>1</v>
      </c>
      <c r="K36">
        <f t="shared" ca="1" si="8"/>
        <v>42</v>
      </c>
      <c r="L36">
        <f t="shared" ca="1" si="9"/>
        <v>56</v>
      </c>
      <c r="M36" t="s">
        <v>3</v>
      </c>
      <c r="N36">
        <f t="shared" ca="1" si="18"/>
        <v>6</v>
      </c>
      <c r="O36">
        <f t="shared" ca="1" si="11"/>
        <v>56</v>
      </c>
      <c r="P36" t="str">
        <f t="shared" ca="1" si="12"/>
        <v>=</v>
      </c>
      <c r="Q36">
        <f t="shared" ca="1" si="13"/>
        <v>3</v>
      </c>
      <c r="R36">
        <f t="shared" ca="1" si="14"/>
        <v>28</v>
      </c>
      <c r="T36">
        <f t="shared" ca="1" si="15"/>
        <v>56</v>
      </c>
      <c r="U36">
        <f t="shared" ca="1" si="16"/>
        <v>2</v>
      </c>
      <c r="W36">
        <f t="shared" ca="1" si="17"/>
        <v>6</v>
      </c>
      <c r="X36">
        <f t="shared" ca="1" si="17"/>
        <v>8</v>
      </c>
    </row>
    <row r="37" spans="1:24" x14ac:dyDescent="0.35">
      <c r="A37">
        <f t="shared" ca="1" si="0"/>
        <v>4</v>
      </c>
      <c r="B37">
        <f t="shared" ca="1" si="1"/>
        <v>0.86931346027629108</v>
      </c>
      <c r="C37">
        <f t="shared" ca="1" si="2"/>
        <v>4</v>
      </c>
      <c r="D37">
        <f t="shared" ca="1" si="3"/>
        <v>6</v>
      </c>
      <c r="E37">
        <f t="shared" ca="1" si="4"/>
        <v>7</v>
      </c>
      <c r="F37">
        <f t="shared" ca="1" si="5"/>
        <v>2</v>
      </c>
      <c r="G37" t="s">
        <v>1</v>
      </c>
      <c r="H37">
        <f t="shared" ca="1" si="6"/>
        <v>4</v>
      </c>
      <c r="I37">
        <f t="shared" ca="1" si="7"/>
        <v>6</v>
      </c>
      <c r="J37" t="s">
        <v>1</v>
      </c>
      <c r="K37">
        <f t="shared" ca="1" si="8"/>
        <v>21</v>
      </c>
      <c r="L37">
        <f t="shared" ca="1" si="9"/>
        <v>6</v>
      </c>
      <c r="M37" t="s">
        <v>3</v>
      </c>
      <c r="N37">
        <f t="shared" ca="1" si="18"/>
        <v>-17</v>
      </c>
      <c r="O37">
        <f t="shared" ca="1" si="11"/>
        <v>6</v>
      </c>
      <c r="P37" t="str">
        <f t="shared" ca="1" si="12"/>
        <v/>
      </c>
      <c r="Q37" t="str">
        <f t="shared" ca="1" si="13"/>
        <v/>
      </c>
      <c r="R37" t="str">
        <f t="shared" ca="1" si="14"/>
        <v/>
      </c>
      <c r="T37">
        <f t="shared" ca="1" si="15"/>
        <v>6</v>
      </c>
      <c r="U37">
        <f t="shared" ca="1" si="16"/>
        <v>1</v>
      </c>
      <c r="W37">
        <f t="shared" ca="1" si="17"/>
        <v>6</v>
      </c>
      <c r="X37">
        <f t="shared" ca="1" si="17"/>
        <v>2</v>
      </c>
    </row>
    <row r="38" spans="1:24" x14ac:dyDescent="0.35">
      <c r="A38">
        <f t="shared" ca="1" si="0"/>
        <v>5</v>
      </c>
      <c r="B38">
        <f t="shared" ca="1" si="1"/>
        <v>0.81707101437735719</v>
      </c>
      <c r="C38">
        <f t="shared" ca="1" si="2"/>
        <v>8</v>
      </c>
      <c r="D38">
        <f t="shared" ca="1" si="3"/>
        <v>5</v>
      </c>
      <c r="E38">
        <f t="shared" ca="1" si="4"/>
        <v>6</v>
      </c>
      <c r="F38">
        <f t="shared" ca="1" si="5"/>
        <v>7</v>
      </c>
      <c r="G38" t="s">
        <v>1</v>
      </c>
      <c r="H38">
        <f t="shared" ca="1" si="6"/>
        <v>56</v>
      </c>
      <c r="I38">
        <f t="shared" ca="1" si="7"/>
        <v>35</v>
      </c>
      <c r="J38" t="s">
        <v>1</v>
      </c>
      <c r="K38">
        <f t="shared" ca="1" si="8"/>
        <v>30</v>
      </c>
      <c r="L38">
        <f t="shared" ca="1" si="9"/>
        <v>35</v>
      </c>
      <c r="M38" t="s">
        <v>3</v>
      </c>
      <c r="N38">
        <f t="shared" ca="1" si="18"/>
        <v>26</v>
      </c>
      <c r="O38">
        <f t="shared" ca="1" si="11"/>
        <v>35</v>
      </c>
      <c r="P38" t="str">
        <f t="shared" ca="1" si="12"/>
        <v/>
      </c>
      <c r="Q38" t="str">
        <f t="shared" ca="1" si="13"/>
        <v/>
      </c>
      <c r="R38" t="str">
        <f t="shared" ca="1" si="14"/>
        <v/>
      </c>
      <c r="T38">
        <f t="shared" ca="1" si="15"/>
        <v>35</v>
      </c>
      <c r="U38">
        <f t="shared" ca="1" si="16"/>
        <v>1</v>
      </c>
      <c r="W38">
        <f t="shared" ca="1" si="17"/>
        <v>5</v>
      </c>
      <c r="X38">
        <f t="shared" ca="1" si="17"/>
        <v>7</v>
      </c>
    </row>
    <row r="39" spans="1:24" x14ac:dyDescent="0.35">
      <c r="A39">
        <f t="shared" ca="1" si="0"/>
        <v>22</v>
      </c>
      <c r="B39">
        <f t="shared" ca="1" si="1"/>
        <v>0.43457272453177909</v>
      </c>
      <c r="C39">
        <f t="shared" ca="1" si="2"/>
        <v>7</v>
      </c>
      <c r="D39">
        <f t="shared" ca="1" si="3"/>
        <v>8</v>
      </c>
      <c r="E39">
        <f t="shared" ca="1" si="4"/>
        <v>6</v>
      </c>
      <c r="F39">
        <f t="shared" ca="1" si="5"/>
        <v>7</v>
      </c>
      <c r="G39" t="s">
        <v>1</v>
      </c>
      <c r="H39">
        <f t="shared" ca="1" si="6"/>
        <v>49</v>
      </c>
      <c r="I39">
        <f t="shared" ca="1" si="7"/>
        <v>56</v>
      </c>
      <c r="J39" t="s">
        <v>1</v>
      </c>
      <c r="K39">
        <f t="shared" ca="1" si="8"/>
        <v>48</v>
      </c>
      <c r="L39">
        <f t="shared" ca="1" si="9"/>
        <v>56</v>
      </c>
      <c r="M39" t="s">
        <v>3</v>
      </c>
      <c r="N39">
        <f t="shared" ca="1" si="18"/>
        <v>1</v>
      </c>
      <c r="O39">
        <f t="shared" ca="1" si="11"/>
        <v>56</v>
      </c>
      <c r="P39" t="str">
        <f t="shared" ca="1" si="12"/>
        <v/>
      </c>
      <c r="Q39" t="str">
        <f t="shared" ca="1" si="13"/>
        <v/>
      </c>
      <c r="R39" t="str">
        <f t="shared" ca="1" si="14"/>
        <v/>
      </c>
      <c r="T39">
        <f t="shared" ca="1" si="15"/>
        <v>56</v>
      </c>
      <c r="U39">
        <f t="shared" ca="1" si="16"/>
        <v>1</v>
      </c>
      <c r="W39">
        <f t="shared" ca="1" si="17"/>
        <v>8</v>
      </c>
      <c r="X39">
        <f t="shared" ca="1" si="17"/>
        <v>6</v>
      </c>
    </row>
    <row r="40" spans="1:24" x14ac:dyDescent="0.35">
      <c r="A40">
        <f t="shared" ca="1" si="0"/>
        <v>20</v>
      </c>
      <c r="B40">
        <f t="shared" ca="1" si="1"/>
        <v>0.51922174278692135</v>
      </c>
      <c r="C40">
        <f t="shared" ca="1" si="2"/>
        <v>3</v>
      </c>
      <c r="D40">
        <f t="shared" ca="1" si="3"/>
        <v>4</v>
      </c>
      <c r="E40">
        <f t="shared" ca="1" si="4"/>
        <v>6</v>
      </c>
      <c r="F40">
        <f t="shared" ca="1" si="5"/>
        <v>9</v>
      </c>
      <c r="G40" t="s">
        <v>1</v>
      </c>
      <c r="H40">
        <f t="shared" ca="1" si="6"/>
        <v>27</v>
      </c>
      <c r="I40">
        <f t="shared" ca="1" si="7"/>
        <v>36</v>
      </c>
      <c r="J40" t="s">
        <v>1</v>
      </c>
      <c r="K40">
        <f t="shared" ca="1" si="8"/>
        <v>24</v>
      </c>
      <c r="L40">
        <f t="shared" ca="1" si="9"/>
        <v>36</v>
      </c>
      <c r="M40" t="s">
        <v>3</v>
      </c>
      <c r="N40">
        <f t="shared" ca="1" si="18"/>
        <v>3</v>
      </c>
      <c r="O40">
        <f t="shared" ca="1" si="11"/>
        <v>36</v>
      </c>
      <c r="P40" t="str">
        <f t="shared" ca="1" si="12"/>
        <v>=</v>
      </c>
      <c r="Q40">
        <f t="shared" ca="1" si="13"/>
        <v>1</v>
      </c>
      <c r="R40">
        <f t="shared" ca="1" si="14"/>
        <v>12</v>
      </c>
      <c r="T40">
        <f t="shared" ca="1" si="15"/>
        <v>36</v>
      </c>
      <c r="U40">
        <f t="shared" ca="1" si="16"/>
        <v>3</v>
      </c>
      <c r="W40">
        <f t="shared" ca="1" si="17"/>
        <v>4</v>
      </c>
      <c r="X40">
        <f t="shared" ca="1" si="17"/>
        <v>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2A13-205E-4008-9B3E-D4B99B03964B}">
  <dimension ref="A1:K57"/>
  <sheetViews>
    <sheetView workbookViewId="0">
      <selection sqref="A1:XFD1048576"/>
    </sheetView>
  </sheetViews>
  <sheetFormatPr baseColWidth="10" defaultRowHeight="14.5" x14ac:dyDescent="0.35"/>
  <sheetData>
    <row r="1" spans="1:7" x14ac:dyDescent="0.35">
      <c r="A1" t="s">
        <v>15</v>
      </c>
    </row>
    <row r="3" spans="1:7" x14ac:dyDescent="0.35">
      <c r="C3" t="s">
        <v>16</v>
      </c>
      <c r="D3" t="s">
        <v>17</v>
      </c>
      <c r="E3" t="s">
        <v>18</v>
      </c>
      <c r="F3" t="s">
        <v>16</v>
      </c>
      <c r="G3" t="s">
        <v>17</v>
      </c>
    </row>
    <row r="4" spans="1:7" x14ac:dyDescent="0.35">
      <c r="A4">
        <f ca="1">RANK(B4,$B$4:$B$18)</f>
        <v>9</v>
      </c>
      <c r="B4">
        <f ca="1">RAND()</f>
        <v>0.40064800578890192</v>
      </c>
      <c r="C4">
        <f ca="1">E4*D4+F4</f>
        <v>14</v>
      </c>
      <c r="D4">
        <f ca="1">ROUND(RAND()*10+2,0)</f>
        <v>4</v>
      </c>
      <c r="E4">
        <f ca="1">ROUND(RAND()*8+2,0)</f>
        <v>3</v>
      </c>
      <c r="F4">
        <f t="shared" ref="F4:F18" ca="1" si="0">ROUND(RAND()*(D4-2),0)+1</f>
        <v>2</v>
      </c>
      <c r="G4">
        <f ca="1">D4</f>
        <v>4</v>
      </c>
    </row>
    <row r="5" spans="1:7" x14ac:dyDescent="0.35">
      <c r="A5">
        <f t="shared" ref="A5:A18" ca="1" si="1">RANK(B5,$B$4:$B$18)</f>
        <v>7</v>
      </c>
      <c r="B5">
        <f t="shared" ref="B5:B18" ca="1" si="2">RAND()</f>
        <v>0.5523015682110175</v>
      </c>
      <c r="C5">
        <f t="shared" ref="C5:C18" ca="1" si="3">E5*D5+F5</f>
        <v>49</v>
      </c>
      <c r="D5">
        <f t="shared" ref="D5:D18" ca="1" si="4">ROUND(RAND()*10+2,0)</f>
        <v>5</v>
      </c>
      <c r="E5">
        <f t="shared" ref="E5:E18" ca="1" si="5">ROUND(RAND()*8+2,0)</f>
        <v>9</v>
      </c>
      <c r="F5">
        <f t="shared" ca="1" si="0"/>
        <v>4</v>
      </c>
      <c r="G5">
        <f t="shared" ref="G5:G18" ca="1" si="6">D5</f>
        <v>5</v>
      </c>
    </row>
    <row r="6" spans="1:7" x14ac:dyDescent="0.35">
      <c r="A6">
        <f t="shared" ca="1" si="1"/>
        <v>14</v>
      </c>
      <c r="B6">
        <f t="shared" ca="1" si="2"/>
        <v>9.667357751537331E-2</v>
      </c>
      <c r="C6">
        <f t="shared" ca="1" si="3"/>
        <v>21</v>
      </c>
      <c r="D6">
        <f t="shared" ca="1" si="4"/>
        <v>5</v>
      </c>
      <c r="E6">
        <f t="shared" ca="1" si="5"/>
        <v>4</v>
      </c>
      <c r="F6">
        <f t="shared" ca="1" si="0"/>
        <v>1</v>
      </c>
      <c r="G6">
        <f t="shared" ca="1" si="6"/>
        <v>5</v>
      </c>
    </row>
    <row r="7" spans="1:7" x14ac:dyDescent="0.35">
      <c r="A7">
        <f t="shared" ca="1" si="1"/>
        <v>3</v>
      </c>
      <c r="B7">
        <f t="shared" ca="1" si="2"/>
        <v>0.87225133489890883</v>
      </c>
      <c r="C7">
        <f t="shared" ca="1" si="3"/>
        <v>32</v>
      </c>
      <c r="D7">
        <f t="shared" ca="1" si="4"/>
        <v>5</v>
      </c>
      <c r="E7">
        <f t="shared" ca="1" si="5"/>
        <v>6</v>
      </c>
      <c r="F7">
        <f t="shared" ca="1" si="0"/>
        <v>2</v>
      </c>
      <c r="G7">
        <f t="shared" ca="1" si="6"/>
        <v>5</v>
      </c>
    </row>
    <row r="8" spans="1:7" x14ac:dyDescent="0.35">
      <c r="A8">
        <f t="shared" ca="1" si="1"/>
        <v>2</v>
      </c>
      <c r="B8">
        <f t="shared" ca="1" si="2"/>
        <v>0.91730773995723669</v>
      </c>
      <c r="C8">
        <f t="shared" ca="1" si="3"/>
        <v>13</v>
      </c>
      <c r="D8">
        <f t="shared" ca="1" si="4"/>
        <v>5</v>
      </c>
      <c r="E8">
        <f t="shared" ca="1" si="5"/>
        <v>2</v>
      </c>
      <c r="F8">
        <f t="shared" ca="1" si="0"/>
        <v>3</v>
      </c>
      <c r="G8">
        <f t="shared" ca="1" si="6"/>
        <v>5</v>
      </c>
    </row>
    <row r="9" spans="1:7" x14ac:dyDescent="0.35">
      <c r="A9">
        <f t="shared" ca="1" si="1"/>
        <v>8</v>
      </c>
      <c r="B9">
        <f t="shared" ca="1" si="2"/>
        <v>0.46499686912576954</v>
      </c>
      <c r="C9">
        <f t="shared" ca="1" si="3"/>
        <v>109</v>
      </c>
      <c r="D9">
        <f t="shared" ca="1" si="4"/>
        <v>10</v>
      </c>
      <c r="E9">
        <f t="shared" ca="1" si="5"/>
        <v>10</v>
      </c>
      <c r="F9">
        <f t="shared" ca="1" si="0"/>
        <v>9</v>
      </c>
      <c r="G9">
        <f t="shared" ca="1" si="6"/>
        <v>10</v>
      </c>
    </row>
    <row r="10" spans="1:7" x14ac:dyDescent="0.35">
      <c r="A10">
        <f t="shared" ca="1" si="1"/>
        <v>6</v>
      </c>
      <c r="B10">
        <f t="shared" ca="1" si="2"/>
        <v>0.7819905751828079</v>
      </c>
      <c r="C10">
        <f t="shared" ca="1" si="3"/>
        <v>15</v>
      </c>
      <c r="D10">
        <f t="shared" ca="1" si="4"/>
        <v>2</v>
      </c>
      <c r="E10">
        <f t="shared" ca="1" si="5"/>
        <v>7</v>
      </c>
      <c r="F10">
        <f t="shared" ca="1" si="0"/>
        <v>1</v>
      </c>
      <c r="G10">
        <f t="shared" ca="1" si="6"/>
        <v>2</v>
      </c>
    </row>
    <row r="11" spans="1:7" x14ac:dyDescent="0.35">
      <c r="A11">
        <f t="shared" ca="1" si="1"/>
        <v>13</v>
      </c>
      <c r="B11">
        <f t="shared" ca="1" si="2"/>
        <v>0.10811124693460439</v>
      </c>
      <c r="C11">
        <f t="shared" ca="1" si="3"/>
        <v>13</v>
      </c>
      <c r="D11">
        <f t="shared" ca="1" si="4"/>
        <v>4</v>
      </c>
      <c r="E11">
        <f t="shared" ca="1" si="5"/>
        <v>3</v>
      </c>
      <c r="F11">
        <f t="shared" ca="1" si="0"/>
        <v>1</v>
      </c>
      <c r="G11">
        <f t="shared" ca="1" si="6"/>
        <v>4</v>
      </c>
    </row>
    <row r="12" spans="1:7" x14ac:dyDescent="0.35">
      <c r="A12">
        <f t="shared" ca="1" si="1"/>
        <v>11</v>
      </c>
      <c r="B12">
        <f t="shared" ca="1" si="2"/>
        <v>0.33027225636729007</v>
      </c>
      <c r="C12">
        <f t="shared" ca="1" si="3"/>
        <v>79</v>
      </c>
      <c r="D12">
        <f t="shared" ca="1" si="4"/>
        <v>9</v>
      </c>
      <c r="E12">
        <f t="shared" ca="1" si="5"/>
        <v>8</v>
      </c>
      <c r="F12">
        <f t="shared" ca="1" si="0"/>
        <v>7</v>
      </c>
      <c r="G12">
        <f t="shared" ca="1" si="6"/>
        <v>9</v>
      </c>
    </row>
    <row r="13" spans="1:7" x14ac:dyDescent="0.35">
      <c r="A13">
        <f t="shared" ca="1" si="1"/>
        <v>1</v>
      </c>
      <c r="B13">
        <f t="shared" ca="1" si="2"/>
        <v>0.97663748043425924</v>
      </c>
      <c r="C13">
        <f t="shared" ca="1" si="3"/>
        <v>9</v>
      </c>
      <c r="D13">
        <f t="shared" ca="1" si="4"/>
        <v>2</v>
      </c>
      <c r="E13">
        <f t="shared" ca="1" si="5"/>
        <v>4</v>
      </c>
      <c r="F13">
        <f t="shared" ca="1" si="0"/>
        <v>1</v>
      </c>
      <c r="G13">
        <f t="shared" ca="1" si="6"/>
        <v>2</v>
      </c>
    </row>
    <row r="14" spans="1:7" x14ac:dyDescent="0.35">
      <c r="A14">
        <f t="shared" ca="1" si="1"/>
        <v>12</v>
      </c>
      <c r="B14">
        <f t="shared" ca="1" si="2"/>
        <v>0.2866593020968129</v>
      </c>
      <c r="C14">
        <f t="shared" ca="1" si="3"/>
        <v>17</v>
      </c>
      <c r="D14">
        <f t="shared" ca="1" si="4"/>
        <v>2</v>
      </c>
      <c r="E14">
        <f t="shared" ca="1" si="5"/>
        <v>8</v>
      </c>
      <c r="F14">
        <f t="shared" ca="1" si="0"/>
        <v>1</v>
      </c>
      <c r="G14">
        <f t="shared" ca="1" si="6"/>
        <v>2</v>
      </c>
    </row>
    <row r="15" spans="1:7" x14ac:dyDescent="0.35">
      <c r="A15">
        <f t="shared" ca="1" si="1"/>
        <v>15</v>
      </c>
      <c r="B15">
        <f t="shared" ca="1" si="2"/>
        <v>3.6901095967135533E-2</v>
      </c>
      <c r="C15">
        <f t="shared" ca="1" si="3"/>
        <v>14</v>
      </c>
      <c r="D15">
        <f t="shared" ca="1" si="4"/>
        <v>4</v>
      </c>
      <c r="E15">
        <f t="shared" ca="1" si="5"/>
        <v>3</v>
      </c>
      <c r="F15">
        <f t="shared" ca="1" si="0"/>
        <v>2</v>
      </c>
      <c r="G15">
        <f t="shared" ca="1" si="6"/>
        <v>4</v>
      </c>
    </row>
    <row r="16" spans="1:7" x14ac:dyDescent="0.35">
      <c r="A16">
        <f t="shared" ca="1" si="1"/>
        <v>10</v>
      </c>
      <c r="B16">
        <f t="shared" ca="1" si="2"/>
        <v>0.33778359942023595</v>
      </c>
      <c r="C16">
        <f t="shared" ca="1" si="3"/>
        <v>111</v>
      </c>
      <c r="D16">
        <f t="shared" ca="1" si="4"/>
        <v>11</v>
      </c>
      <c r="E16">
        <f t="shared" ca="1" si="5"/>
        <v>10</v>
      </c>
      <c r="F16">
        <f t="shared" ca="1" si="0"/>
        <v>1</v>
      </c>
      <c r="G16">
        <f t="shared" ca="1" si="6"/>
        <v>11</v>
      </c>
    </row>
    <row r="17" spans="1:7" x14ac:dyDescent="0.35">
      <c r="A17">
        <f t="shared" ca="1" si="1"/>
        <v>4</v>
      </c>
      <c r="B17">
        <f t="shared" ca="1" si="2"/>
        <v>0.81809918993070363</v>
      </c>
      <c r="C17">
        <f t="shared" ca="1" si="3"/>
        <v>30</v>
      </c>
      <c r="D17">
        <f t="shared" ca="1" si="4"/>
        <v>7</v>
      </c>
      <c r="E17">
        <f t="shared" ca="1" si="5"/>
        <v>4</v>
      </c>
      <c r="F17">
        <f t="shared" ca="1" si="0"/>
        <v>2</v>
      </c>
      <c r="G17">
        <f t="shared" ca="1" si="6"/>
        <v>7</v>
      </c>
    </row>
    <row r="18" spans="1:7" x14ac:dyDescent="0.35">
      <c r="A18">
        <f t="shared" ca="1" si="1"/>
        <v>5</v>
      </c>
      <c r="B18">
        <f t="shared" ca="1" si="2"/>
        <v>0.79286342986763725</v>
      </c>
      <c r="C18">
        <f t="shared" ca="1" si="3"/>
        <v>26</v>
      </c>
      <c r="D18">
        <f t="shared" ca="1" si="4"/>
        <v>4</v>
      </c>
      <c r="E18">
        <f t="shared" ca="1" si="5"/>
        <v>6</v>
      </c>
      <c r="F18">
        <f t="shared" ca="1" si="0"/>
        <v>2</v>
      </c>
      <c r="G18">
        <f t="shared" ca="1" si="6"/>
        <v>4</v>
      </c>
    </row>
    <row r="21" spans="1:7" x14ac:dyDescent="0.35">
      <c r="A21" t="s">
        <v>19</v>
      </c>
    </row>
    <row r="22" spans="1:7" x14ac:dyDescent="0.35">
      <c r="C22" t="s">
        <v>16</v>
      </c>
      <c r="D22" t="s">
        <v>17</v>
      </c>
      <c r="E22" t="s">
        <v>18</v>
      </c>
      <c r="F22" t="s">
        <v>16</v>
      </c>
      <c r="G22" t="s">
        <v>17</v>
      </c>
    </row>
    <row r="23" spans="1:7" x14ac:dyDescent="0.35">
      <c r="A23">
        <f ca="1">RANK(B23,$B$23:$B$37)</f>
        <v>9</v>
      </c>
      <c r="B23">
        <f ca="1">RAND()</f>
        <v>0.3756152872301104</v>
      </c>
      <c r="C23">
        <f ca="1">E23*D23+F23</f>
        <v>117</v>
      </c>
      <c r="D23">
        <f ca="1">ROUND(RAND()*10+2,0)</f>
        <v>12</v>
      </c>
      <c r="E23">
        <f ca="1">ROUND(RAND()*8+2,0)</f>
        <v>9</v>
      </c>
      <c r="F23">
        <f t="shared" ref="F23:F37" ca="1" si="7">ROUND(RAND()*(D23-2),0)+1</f>
        <v>9</v>
      </c>
      <c r="G23">
        <f ca="1">D23</f>
        <v>12</v>
      </c>
    </row>
    <row r="24" spans="1:7" x14ac:dyDescent="0.35">
      <c r="A24">
        <f t="shared" ref="A24:A37" ca="1" si="8">RANK(B24,$B$23:$B$37)</f>
        <v>12</v>
      </c>
      <c r="B24">
        <f t="shared" ref="B24:B37" ca="1" si="9">RAND()</f>
        <v>0.15732937260944502</v>
      </c>
      <c r="C24">
        <f t="shared" ref="C24:C37" ca="1" si="10">E24*D24+F24</f>
        <v>102</v>
      </c>
      <c r="D24">
        <f t="shared" ref="D24:D37" ca="1" si="11">ROUND(RAND()*10+2,0)</f>
        <v>11</v>
      </c>
      <c r="E24">
        <f t="shared" ref="E24:E37" ca="1" si="12">ROUND(RAND()*8+2,0)</f>
        <v>9</v>
      </c>
      <c r="F24">
        <f t="shared" ca="1" si="7"/>
        <v>3</v>
      </c>
      <c r="G24">
        <f t="shared" ref="G24:G37" ca="1" si="13">D24</f>
        <v>11</v>
      </c>
    </row>
    <row r="25" spans="1:7" x14ac:dyDescent="0.35">
      <c r="A25">
        <f t="shared" ca="1" si="8"/>
        <v>5</v>
      </c>
      <c r="B25">
        <f t="shared" ca="1" si="9"/>
        <v>0.79797832431950855</v>
      </c>
      <c r="C25">
        <f t="shared" ca="1" si="10"/>
        <v>70</v>
      </c>
      <c r="D25">
        <f t="shared" ca="1" si="11"/>
        <v>9</v>
      </c>
      <c r="E25">
        <f t="shared" ca="1" si="12"/>
        <v>7</v>
      </c>
      <c r="F25">
        <f t="shared" ca="1" si="7"/>
        <v>7</v>
      </c>
      <c r="G25">
        <f t="shared" ca="1" si="13"/>
        <v>9</v>
      </c>
    </row>
    <row r="26" spans="1:7" x14ac:dyDescent="0.35">
      <c r="A26">
        <f t="shared" ca="1" si="8"/>
        <v>7</v>
      </c>
      <c r="B26">
        <f t="shared" ca="1" si="9"/>
        <v>0.65446615642164441</v>
      </c>
      <c r="C26">
        <f t="shared" ca="1" si="10"/>
        <v>60</v>
      </c>
      <c r="D26">
        <f t="shared" ca="1" si="11"/>
        <v>7</v>
      </c>
      <c r="E26">
        <f t="shared" ca="1" si="12"/>
        <v>8</v>
      </c>
      <c r="F26">
        <f t="shared" ca="1" si="7"/>
        <v>4</v>
      </c>
      <c r="G26">
        <f t="shared" ca="1" si="13"/>
        <v>7</v>
      </c>
    </row>
    <row r="27" spans="1:7" x14ac:dyDescent="0.35">
      <c r="A27">
        <f t="shared" ca="1" si="8"/>
        <v>6</v>
      </c>
      <c r="B27">
        <f t="shared" ca="1" si="9"/>
        <v>0.75751753195962557</v>
      </c>
      <c r="C27">
        <f t="shared" ca="1" si="10"/>
        <v>45</v>
      </c>
      <c r="D27">
        <f t="shared" ca="1" si="11"/>
        <v>6</v>
      </c>
      <c r="E27">
        <f t="shared" ca="1" si="12"/>
        <v>7</v>
      </c>
      <c r="F27">
        <f t="shared" ca="1" si="7"/>
        <v>3</v>
      </c>
      <c r="G27">
        <f t="shared" ca="1" si="13"/>
        <v>6</v>
      </c>
    </row>
    <row r="28" spans="1:7" x14ac:dyDescent="0.35">
      <c r="A28">
        <f t="shared" ca="1" si="8"/>
        <v>14</v>
      </c>
      <c r="B28">
        <f t="shared" ca="1" si="9"/>
        <v>0.13164121465549938</v>
      </c>
      <c r="C28">
        <f t="shared" ca="1" si="10"/>
        <v>30</v>
      </c>
      <c r="D28">
        <f t="shared" ca="1" si="11"/>
        <v>4</v>
      </c>
      <c r="E28">
        <f t="shared" ca="1" si="12"/>
        <v>7</v>
      </c>
      <c r="F28">
        <f t="shared" ca="1" si="7"/>
        <v>2</v>
      </c>
      <c r="G28">
        <f t="shared" ca="1" si="13"/>
        <v>4</v>
      </c>
    </row>
    <row r="29" spans="1:7" x14ac:dyDescent="0.35">
      <c r="A29">
        <f t="shared" ca="1" si="8"/>
        <v>8</v>
      </c>
      <c r="B29">
        <f t="shared" ca="1" si="9"/>
        <v>0.58465863707270693</v>
      </c>
      <c r="C29">
        <f t="shared" ca="1" si="10"/>
        <v>78</v>
      </c>
      <c r="D29">
        <f t="shared" ca="1" si="11"/>
        <v>10</v>
      </c>
      <c r="E29">
        <f t="shared" ca="1" si="12"/>
        <v>7</v>
      </c>
      <c r="F29">
        <f t="shared" ca="1" si="7"/>
        <v>8</v>
      </c>
      <c r="G29">
        <f t="shared" ca="1" si="13"/>
        <v>10</v>
      </c>
    </row>
    <row r="30" spans="1:7" x14ac:dyDescent="0.35">
      <c r="A30">
        <f t="shared" ca="1" si="8"/>
        <v>2</v>
      </c>
      <c r="B30">
        <f t="shared" ca="1" si="9"/>
        <v>0.97013517431565288</v>
      </c>
      <c r="C30">
        <f t="shared" ca="1" si="10"/>
        <v>16</v>
      </c>
      <c r="D30">
        <f t="shared" ca="1" si="11"/>
        <v>7</v>
      </c>
      <c r="E30">
        <f t="shared" ca="1" si="12"/>
        <v>2</v>
      </c>
      <c r="F30">
        <f t="shared" ca="1" si="7"/>
        <v>2</v>
      </c>
      <c r="G30">
        <f t="shared" ca="1" si="13"/>
        <v>7</v>
      </c>
    </row>
    <row r="31" spans="1:7" x14ac:dyDescent="0.35">
      <c r="A31">
        <f t="shared" ca="1" si="8"/>
        <v>10</v>
      </c>
      <c r="B31">
        <f t="shared" ca="1" si="9"/>
        <v>0.28700828820243685</v>
      </c>
      <c r="C31">
        <f t="shared" ca="1" si="10"/>
        <v>68</v>
      </c>
      <c r="D31">
        <f t="shared" ca="1" si="11"/>
        <v>8</v>
      </c>
      <c r="E31">
        <f t="shared" ca="1" si="12"/>
        <v>8</v>
      </c>
      <c r="F31">
        <f t="shared" ca="1" si="7"/>
        <v>4</v>
      </c>
      <c r="G31">
        <f t="shared" ca="1" si="13"/>
        <v>8</v>
      </c>
    </row>
    <row r="32" spans="1:7" x14ac:dyDescent="0.35">
      <c r="A32">
        <f t="shared" ca="1" si="8"/>
        <v>1</v>
      </c>
      <c r="B32">
        <f t="shared" ca="1" si="9"/>
        <v>0.9813233690987383</v>
      </c>
      <c r="C32">
        <f t="shared" ca="1" si="10"/>
        <v>79</v>
      </c>
      <c r="D32">
        <f t="shared" ca="1" si="11"/>
        <v>11</v>
      </c>
      <c r="E32">
        <f t="shared" ca="1" si="12"/>
        <v>7</v>
      </c>
      <c r="F32">
        <f t="shared" ca="1" si="7"/>
        <v>2</v>
      </c>
      <c r="G32">
        <f t="shared" ca="1" si="13"/>
        <v>11</v>
      </c>
    </row>
    <row r="33" spans="1:11" x14ac:dyDescent="0.35">
      <c r="A33">
        <f t="shared" ca="1" si="8"/>
        <v>11</v>
      </c>
      <c r="B33">
        <f t="shared" ca="1" si="9"/>
        <v>0.22334165094627489</v>
      </c>
      <c r="C33">
        <f t="shared" ca="1" si="10"/>
        <v>32</v>
      </c>
      <c r="D33">
        <f t="shared" ca="1" si="11"/>
        <v>10</v>
      </c>
      <c r="E33">
        <f t="shared" ca="1" si="12"/>
        <v>3</v>
      </c>
      <c r="F33">
        <f t="shared" ca="1" si="7"/>
        <v>2</v>
      </c>
      <c r="G33">
        <f t="shared" ca="1" si="13"/>
        <v>10</v>
      </c>
    </row>
    <row r="34" spans="1:11" x14ac:dyDescent="0.35">
      <c r="A34">
        <f t="shared" ca="1" si="8"/>
        <v>15</v>
      </c>
      <c r="B34">
        <f t="shared" ca="1" si="9"/>
        <v>2.974199486454121E-2</v>
      </c>
      <c r="C34">
        <f t="shared" ca="1" si="10"/>
        <v>61</v>
      </c>
      <c r="D34">
        <f t="shared" ca="1" si="11"/>
        <v>11</v>
      </c>
      <c r="E34">
        <f t="shared" ca="1" si="12"/>
        <v>5</v>
      </c>
      <c r="F34">
        <f t="shared" ca="1" si="7"/>
        <v>6</v>
      </c>
      <c r="G34">
        <f t="shared" ca="1" si="13"/>
        <v>11</v>
      </c>
    </row>
    <row r="35" spans="1:11" x14ac:dyDescent="0.35">
      <c r="A35">
        <f t="shared" ca="1" si="8"/>
        <v>4</v>
      </c>
      <c r="B35">
        <f t="shared" ca="1" si="9"/>
        <v>0.93808775226317431</v>
      </c>
      <c r="C35">
        <f t="shared" ca="1" si="10"/>
        <v>23</v>
      </c>
      <c r="D35">
        <f t="shared" ca="1" si="11"/>
        <v>5</v>
      </c>
      <c r="E35">
        <f t="shared" ca="1" si="12"/>
        <v>4</v>
      </c>
      <c r="F35">
        <f t="shared" ca="1" si="7"/>
        <v>3</v>
      </c>
      <c r="G35">
        <f t="shared" ca="1" si="13"/>
        <v>5</v>
      </c>
    </row>
    <row r="36" spans="1:11" x14ac:dyDescent="0.35">
      <c r="A36">
        <f t="shared" ca="1" si="8"/>
        <v>13</v>
      </c>
      <c r="B36">
        <f t="shared" ca="1" si="9"/>
        <v>0.14401166099915541</v>
      </c>
      <c r="C36">
        <f t="shared" ca="1" si="10"/>
        <v>49</v>
      </c>
      <c r="D36">
        <f t="shared" ca="1" si="11"/>
        <v>6</v>
      </c>
      <c r="E36">
        <f t="shared" ca="1" si="12"/>
        <v>8</v>
      </c>
      <c r="F36">
        <f t="shared" ca="1" si="7"/>
        <v>1</v>
      </c>
      <c r="G36">
        <f t="shared" ca="1" si="13"/>
        <v>6</v>
      </c>
    </row>
    <row r="37" spans="1:11" x14ac:dyDescent="0.35">
      <c r="A37">
        <f t="shared" ca="1" si="8"/>
        <v>3</v>
      </c>
      <c r="B37">
        <f t="shared" ca="1" si="9"/>
        <v>0.93949252897863667</v>
      </c>
      <c r="C37">
        <f t="shared" ca="1" si="10"/>
        <v>13</v>
      </c>
      <c r="D37">
        <f t="shared" ca="1" si="11"/>
        <v>5</v>
      </c>
      <c r="E37">
        <f t="shared" ca="1" si="12"/>
        <v>2</v>
      </c>
      <c r="F37">
        <f t="shared" ca="1" si="7"/>
        <v>3</v>
      </c>
      <c r="G37">
        <f t="shared" ca="1" si="13"/>
        <v>5</v>
      </c>
    </row>
    <row r="40" spans="1:11" x14ac:dyDescent="0.35">
      <c r="A40" t="s">
        <v>15</v>
      </c>
    </row>
    <row r="42" spans="1:11" x14ac:dyDescent="0.35">
      <c r="C42" t="s">
        <v>16</v>
      </c>
      <c r="D42" t="s">
        <v>17</v>
      </c>
      <c r="E42" t="s">
        <v>18</v>
      </c>
      <c r="F42" t="s">
        <v>16</v>
      </c>
      <c r="G42" t="s">
        <v>17</v>
      </c>
      <c r="H42" t="s">
        <v>18</v>
      </c>
      <c r="I42" t="s">
        <v>16</v>
      </c>
      <c r="J42" t="s">
        <v>17</v>
      </c>
    </row>
    <row r="43" spans="1:11" x14ac:dyDescent="0.35">
      <c r="A43">
        <f ca="1">RANK(B43,$B$43:$B$57)</f>
        <v>13</v>
      </c>
      <c r="B43">
        <f ca="1">RAND()</f>
        <v>0.22011406305335635</v>
      </c>
      <c r="C43">
        <f t="shared" ref="C43:C57" ca="1" si="14">I43*H43</f>
        <v>48</v>
      </c>
      <c r="D43">
        <f t="shared" ref="D43:D57" ca="1" si="15">J43*H43</f>
        <v>16</v>
      </c>
      <c r="E43">
        <f ca="1">GCD(C43,D43)</f>
        <v>16</v>
      </c>
      <c r="F43">
        <f ca="1">C43/E43</f>
        <v>3</v>
      </c>
      <c r="G43">
        <f ca="1">D43/E43</f>
        <v>1</v>
      </c>
      <c r="H43">
        <f ca="1">ROUND(RAND()*8+2,0)</f>
        <v>8</v>
      </c>
      <c r="I43">
        <f ca="1">ROUND(RAND()*10+2,0)</f>
        <v>6</v>
      </c>
      <c r="J43">
        <f ca="1">IF(K43=I43,I43+1,K43)</f>
        <v>2</v>
      </c>
      <c r="K43">
        <f ca="1">ROUND(RAND()*10+1,0)</f>
        <v>2</v>
      </c>
    </row>
    <row r="44" spans="1:11" x14ac:dyDescent="0.35">
      <c r="A44">
        <f t="shared" ref="A44:A57" ca="1" si="16">RANK(B44,$B$43:$B$57)</f>
        <v>6</v>
      </c>
      <c r="B44">
        <f t="shared" ref="B44:B57" ca="1" si="17">RAND()</f>
        <v>0.63896173995230798</v>
      </c>
      <c r="C44">
        <f t="shared" ca="1" si="14"/>
        <v>15</v>
      </c>
      <c r="D44">
        <f t="shared" ca="1" si="15"/>
        <v>21</v>
      </c>
      <c r="E44">
        <f t="shared" ref="E44:E57" ca="1" si="18">GCD(C44,D44)</f>
        <v>3</v>
      </c>
      <c r="F44">
        <f t="shared" ref="F44:F57" ca="1" si="19">C44/E44</f>
        <v>5</v>
      </c>
      <c r="G44">
        <f t="shared" ref="G44:G57" ca="1" si="20">D44/E44</f>
        <v>7</v>
      </c>
      <c r="H44">
        <f t="shared" ref="H44:H57" ca="1" si="21">ROUND(RAND()*8+2,0)</f>
        <v>3</v>
      </c>
      <c r="I44">
        <f t="shared" ref="I44:I57" ca="1" si="22">ROUND(RAND()*10+2,0)</f>
        <v>5</v>
      </c>
      <c r="J44">
        <f t="shared" ref="J44:J57" ca="1" si="23">IF(K44=I44,I44+1,K44)</f>
        <v>7</v>
      </c>
      <c r="K44">
        <f t="shared" ref="K44:K57" ca="1" si="24">ROUND(RAND()*10+1,0)</f>
        <v>7</v>
      </c>
    </row>
    <row r="45" spans="1:11" x14ac:dyDescent="0.35">
      <c r="A45">
        <f t="shared" ca="1" si="16"/>
        <v>3</v>
      </c>
      <c r="B45">
        <f t="shared" ca="1" si="17"/>
        <v>0.76421780811823981</v>
      </c>
      <c r="C45">
        <f t="shared" ca="1" si="14"/>
        <v>18</v>
      </c>
      <c r="D45">
        <f t="shared" ca="1" si="15"/>
        <v>24</v>
      </c>
      <c r="E45">
        <f t="shared" ca="1" si="18"/>
        <v>6</v>
      </c>
      <c r="F45">
        <f t="shared" ca="1" si="19"/>
        <v>3</v>
      </c>
      <c r="G45">
        <f t="shared" ca="1" si="20"/>
        <v>4</v>
      </c>
      <c r="H45">
        <f t="shared" ca="1" si="21"/>
        <v>6</v>
      </c>
      <c r="I45">
        <f t="shared" ca="1" si="22"/>
        <v>3</v>
      </c>
      <c r="J45">
        <f t="shared" ca="1" si="23"/>
        <v>4</v>
      </c>
      <c r="K45">
        <f t="shared" ca="1" si="24"/>
        <v>4</v>
      </c>
    </row>
    <row r="46" spans="1:11" x14ac:dyDescent="0.35">
      <c r="A46">
        <f t="shared" ca="1" si="16"/>
        <v>15</v>
      </c>
      <c r="B46">
        <f t="shared" ca="1" si="17"/>
        <v>0.12112557713277228</v>
      </c>
      <c r="C46">
        <f t="shared" ca="1" si="14"/>
        <v>54</v>
      </c>
      <c r="D46">
        <f t="shared" ca="1" si="15"/>
        <v>90</v>
      </c>
      <c r="E46">
        <f t="shared" ca="1" si="18"/>
        <v>18</v>
      </c>
      <c r="F46">
        <f t="shared" ca="1" si="19"/>
        <v>3</v>
      </c>
      <c r="G46">
        <f t="shared" ca="1" si="20"/>
        <v>5</v>
      </c>
      <c r="H46">
        <f t="shared" ca="1" si="21"/>
        <v>9</v>
      </c>
      <c r="I46">
        <f t="shared" ca="1" si="22"/>
        <v>6</v>
      </c>
      <c r="J46">
        <f t="shared" ca="1" si="23"/>
        <v>10</v>
      </c>
      <c r="K46">
        <f t="shared" ca="1" si="24"/>
        <v>10</v>
      </c>
    </row>
    <row r="47" spans="1:11" x14ac:dyDescent="0.35">
      <c r="A47">
        <f t="shared" ca="1" si="16"/>
        <v>8</v>
      </c>
      <c r="B47">
        <f t="shared" ca="1" si="17"/>
        <v>0.54826000718493195</v>
      </c>
      <c r="C47">
        <f t="shared" ca="1" si="14"/>
        <v>77</v>
      </c>
      <c r="D47">
        <f t="shared" ca="1" si="15"/>
        <v>21</v>
      </c>
      <c r="E47">
        <f t="shared" ca="1" si="18"/>
        <v>7</v>
      </c>
      <c r="F47">
        <f t="shared" ca="1" si="19"/>
        <v>11</v>
      </c>
      <c r="G47">
        <f t="shared" ca="1" si="20"/>
        <v>3</v>
      </c>
      <c r="H47">
        <f t="shared" ca="1" si="21"/>
        <v>7</v>
      </c>
      <c r="I47">
        <f t="shared" ca="1" si="22"/>
        <v>11</v>
      </c>
      <c r="J47">
        <f t="shared" ca="1" si="23"/>
        <v>3</v>
      </c>
      <c r="K47">
        <f t="shared" ca="1" si="24"/>
        <v>3</v>
      </c>
    </row>
    <row r="48" spans="1:11" x14ac:dyDescent="0.35">
      <c r="A48">
        <f t="shared" ca="1" si="16"/>
        <v>11</v>
      </c>
      <c r="B48">
        <f t="shared" ca="1" si="17"/>
        <v>0.43199460067747708</v>
      </c>
      <c r="C48">
        <f t="shared" ca="1" si="14"/>
        <v>16</v>
      </c>
      <c r="D48">
        <f t="shared" ca="1" si="15"/>
        <v>44</v>
      </c>
      <c r="E48">
        <f t="shared" ca="1" si="18"/>
        <v>4</v>
      </c>
      <c r="F48">
        <f t="shared" ca="1" si="19"/>
        <v>4</v>
      </c>
      <c r="G48">
        <f t="shared" ca="1" si="20"/>
        <v>11</v>
      </c>
      <c r="H48">
        <f t="shared" ca="1" si="21"/>
        <v>4</v>
      </c>
      <c r="I48">
        <f t="shared" ca="1" si="22"/>
        <v>4</v>
      </c>
      <c r="J48">
        <f t="shared" ca="1" si="23"/>
        <v>11</v>
      </c>
      <c r="K48">
        <f t="shared" ca="1" si="24"/>
        <v>11</v>
      </c>
    </row>
    <row r="49" spans="1:11" x14ac:dyDescent="0.35">
      <c r="A49">
        <f t="shared" ca="1" si="16"/>
        <v>2</v>
      </c>
      <c r="B49">
        <f t="shared" ca="1" si="17"/>
        <v>0.78453770656950605</v>
      </c>
      <c r="C49">
        <f t="shared" ca="1" si="14"/>
        <v>40</v>
      </c>
      <c r="D49">
        <f t="shared" ca="1" si="15"/>
        <v>45</v>
      </c>
      <c r="E49">
        <f t="shared" ca="1" si="18"/>
        <v>5</v>
      </c>
      <c r="F49">
        <f t="shared" ca="1" si="19"/>
        <v>8</v>
      </c>
      <c r="G49">
        <f t="shared" ca="1" si="20"/>
        <v>9</v>
      </c>
      <c r="H49">
        <f t="shared" ca="1" si="21"/>
        <v>5</v>
      </c>
      <c r="I49">
        <f t="shared" ca="1" si="22"/>
        <v>8</v>
      </c>
      <c r="J49">
        <f t="shared" ca="1" si="23"/>
        <v>9</v>
      </c>
      <c r="K49">
        <f t="shared" ca="1" si="24"/>
        <v>9</v>
      </c>
    </row>
    <row r="50" spans="1:11" x14ac:dyDescent="0.35">
      <c r="A50">
        <f t="shared" ca="1" si="16"/>
        <v>10</v>
      </c>
      <c r="B50">
        <f t="shared" ca="1" si="17"/>
        <v>0.50112533768521939</v>
      </c>
      <c r="C50">
        <f t="shared" ca="1" si="14"/>
        <v>24</v>
      </c>
      <c r="D50">
        <f t="shared" ca="1" si="15"/>
        <v>30</v>
      </c>
      <c r="E50">
        <f t="shared" ca="1" si="18"/>
        <v>6</v>
      </c>
      <c r="F50">
        <f t="shared" ca="1" si="19"/>
        <v>4</v>
      </c>
      <c r="G50">
        <f t="shared" ca="1" si="20"/>
        <v>5</v>
      </c>
      <c r="H50">
        <f t="shared" ca="1" si="21"/>
        <v>6</v>
      </c>
      <c r="I50">
        <f t="shared" ca="1" si="22"/>
        <v>4</v>
      </c>
      <c r="J50">
        <f t="shared" ca="1" si="23"/>
        <v>5</v>
      </c>
      <c r="K50">
        <f t="shared" ca="1" si="24"/>
        <v>5</v>
      </c>
    </row>
    <row r="51" spans="1:11" x14ac:dyDescent="0.35">
      <c r="A51">
        <f t="shared" ca="1" si="16"/>
        <v>14</v>
      </c>
      <c r="B51">
        <f t="shared" ca="1" si="17"/>
        <v>0.21102754096579701</v>
      </c>
      <c r="C51">
        <f t="shared" ca="1" si="14"/>
        <v>16</v>
      </c>
      <c r="D51">
        <f t="shared" ca="1" si="15"/>
        <v>56</v>
      </c>
      <c r="E51">
        <f t="shared" ca="1" si="18"/>
        <v>8</v>
      </c>
      <c r="F51">
        <f t="shared" ca="1" si="19"/>
        <v>2</v>
      </c>
      <c r="G51">
        <f t="shared" ca="1" si="20"/>
        <v>7</v>
      </c>
      <c r="H51">
        <f t="shared" ca="1" si="21"/>
        <v>8</v>
      </c>
      <c r="I51">
        <f t="shared" ca="1" si="22"/>
        <v>2</v>
      </c>
      <c r="J51">
        <f t="shared" ca="1" si="23"/>
        <v>7</v>
      </c>
      <c r="K51">
        <f t="shared" ca="1" si="24"/>
        <v>7</v>
      </c>
    </row>
    <row r="52" spans="1:11" x14ac:dyDescent="0.35">
      <c r="A52">
        <f t="shared" ca="1" si="16"/>
        <v>9</v>
      </c>
      <c r="B52">
        <f t="shared" ca="1" si="17"/>
        <v>0.52275634943661953</v>
      </c>
      <c r="C52">
        <f t="shared" ca="1" si="14"/>
        <v>30</v>
      </c>
      <c r="D52">
        <f t="shared" ca="1" si="15"/>
        <v>10</v>
      </c>
      <c r="E52">
        <f t="shared" ca="1" si="18"/>
        <v>10</v>
      </c>
      <c r="F52">
        <f t="shared" ca="1" si="19"/>
        <v>3</v>
      </c>
      <c r="G52">
        <f t="shared" ca="1" si="20"/>
        <v>1</v>
      </c>
      <c r="H52">
        <f t="shared" ca="1" si="21"/>
        <v>5</v>
      </c>
      <c r="I52">
        <f t="shared" ca="1" si="22"/>
        <v>6</v>
      </c>
      <c r="J52">
        <f t="shared" ca="1" si="23"/>
        <v>2</v>
      </c>
      <c r="K52">
        <f t="shared" ca="1" si="24"/>
        <v>2</v>
      </c>
    </row>
    <row r="53" spans="1:11" x14ac:dyDescent="0.35">
      <c r="A53">
        <f t="shared" ca="1" si="16"/>
        <v>12</v>
      </c>
      <c r="B53">
        <f t="shared" ca="1" si="17"/>
        <v>0.32138931481691169</v>
      </c>
      <c r="C53">
        <f t="shared" ca="1" si="14"/>
        <v>63</v>
      </c>
      <c r="D53">
        <f t="shared" ca="1" si="15"/>
        <v>45</v>
      </c>
      <c r="E53">
        <f t="shared" ca="1" si="18"/>
        <v>9</v>
      </c>
      <c r="F53">
        <f t="shared" ca="1" si="19"/>
        <v>7</v>
      </c>
      <c r="G53">
        <f t="shared" ca="1" si="20"/>
        <v>5</v>
      </c>
      <c r="H53">
        <f t="shared" ca="1" si="21"/>
        <v>9</v>
      </c>
      <c r="I53">
        <f t="shared" ca="1" si="22"/>
        <v>7</v>
      </c>
      <c r="J53">
        <f t="shared" ca="1" si="23"/>
        <v>5</v>
      </c>
      <c r="K53">
        <f t="shared" ca="1" si="24"/>
        <v>5</v>
      </c>
    </row>
    <row r="54" spans="1:11" x14ac:dyDescent="0.35">
      <c r="A54">
        <f t="shared" ca="1" si="16"/>
        <v>4</v>
      </c>
      <c r="B54">
        <f t="shared" ca="1" si="17"/>
        <v>0.76075797587355953</v>
      </c>
      <c r="C54">
        <f t="shared" ca="1" si="14"/>
        <v>15</v>
      </c>
      <c r="D54">
        <f t="shared" ca="1" si="15"/>
        <v>5</v>
      </c>
      <c r="E54">
        <f t="shared" ca="1" si="18"/>
        <v>5</v>
      </c>
      <c r="F54">
        <f t="shared" ca="1" si="19"/>
        <v>3</v>
      </c>
      <c r="G54">
        <f t="shared" ca="1" si="20"/>
        <v>1</v>
      </c>
      <c r="H54">
        <f t="shared" ca="1" si="21"/>
        <v>5</v>
      </c>
      <c r="I54">
        <f t="shared" ca="1" si="22"/>
        <v>3</v>
      </c>
      <c r="J54">
        <f t="shared" ca="1" si="23"/>
        <v>1</v>
      </c>
      <c r="K54">
        <f t="shared" ca="1" si="24"/>
        <v>1</v>
      </c>
    </row>
    <row r="55" spans="1:11" x14ac:dyDescent="0.35">
      <c r="A55">
        <f t="shared" ca="1" si="16"/>
        <v>5</v>
      </c>
      <c r="B55">
        <f t="shared" ca="1" si="17"/>
        <v>0.66665635447904958</v>
      </c>
      <c r="C55">
        <f t="shared" ca="1" si="14"/>
        <v>60</v>
      </c>
      <c r="D55">
        <f t="shared" ca="1" si="15"/>
        <v>70</v>
      </c>
      <c r="E55">
        <f t="shared" ca="1" si="18"/>
        <v>10</v>
      </c>
      <c r="F55">
        <f t="shared" ca="1" si="19"/>
        <v>6</v>
      </c>
      <c r="G55">
        <f t="shared" ca="1" si="20"/>
        <v>7</v>
      </c>
      <c r="H55">
        <f t="shared" ca="1" si="21"/>
        <v>10</v>
      </c>
      <c r="I55">
        <f t="shared" ca="1" si="22"/>
        <v>6</v>
      </c>
      <c r="J55">
        <f t="shared" ca="1" si="23"/>
        <v>7</v>
      </c>
      <c r="K55">
        <f t="shared" ca="1" si="24"/>
        <v>7</v>
      </c>
    </row>
    <row r="56" spans="1:11" x14ac:dyDescent="0.35">
      <c r="A56">
        <f t="shared" ca="1" si="16"/>
        <v>1</v>
      </c>
      <c r="B56">
        <f t="shared" ca="1" si="17"/>
        <v>0.98989456381115726</v>
      </c>
      <c r="C56">
        <f t="shared" ca="1" si="14"/>
        <v>9</v>
      </c>
      <c r="D56">
        <f t="shared" ca="1" si="15"/>
        <v>21</v>
      </c>
      <c r="E56">
        <f t="shared" ca="1" si="18"/>
        <v>3</v>
      </c>
      <c r="F56">
        <f t="shared" ca="1" si="19"/>
        <v>3</v>
      </c>
      <c r="G56">
        <f t="shared" ca="1" si="20"/>
        <v>7</v>
      </c>
      <c r="H56">
        <f t="shared" ca="1" si="21"/>
        <v>3</v>
      </c>
      <c r="I56">
        <f t="shared" ca="1" si="22"/>
        <v>3</v>
      </c>
      <c r="J56">
        <f t="shared" ca="1" si="23"/>
        <v>7</v>
      </c>
      <c r="K56">
        <f t="shared" ca="1" si="24"/>
        <v>7</v>
      </c>
    </row>
    <row r="57" spans="1:11" x14ac:dyDescent="0.35">
      <c r="A57">
        <f t="shared" ca="1" si="16"/>
        <v>7</v>
      </c>
      <c r="B57">
        <f t="shared" ca="1" si="17"/>
        <v>0.62714446884471176</v>
      </c>
      <c r="C57">
        <f t="shared" ca="1" si="14"/>
        <v>36</v>
      </c>
      <c r="D57">
        <f t="shared" ca="1" si="15"/>
        <v>42</v>
      </c>
      <c r="E57">
        <f t="shared" ca="1" si="18"/>
        <v>6</v>
      </c>
      <c r="F57">
        <f t="shared" ca="1" si="19"/>
        <v>6</v>
      </c>
      <c r="G57">
        <f t="shared" ca="1" si="20"/>
        <v>7</v>
      </c>
      <c r="H57">
        <f t="shared" ca="1" si="21"/>
        <v>6</v>
      </c>
      <c r="I57">
        <f t="shared" ca="1" si="22"/>
        <v>6</v>
      </c>
      <c r="J57">
        <f t="shared" ca="1" si="23"/>
        <v>7</v>
      </c>
      <c r="K57">
        <f t="shared" ca="1" si="24"/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Aufgaben</vt:lpstr>
      <vt:lpstr>vers</vt:lpstr>
      <vt:lpstr>Mult</vt:lpstr>
      <vt:lpstr>Div</vt:lpstr>
      <vt:lpstr>Plus</vt:lpstr>
      <vt:lpstr>Daten</vt:lpstr>
      <vt:lpstr>Aufgaben!Druckbereich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Stefan Müller</cp:lastModifiedBy>
  <cp:lastPrinted>2021-06-07T09:04:57Z</cp:lastPrinted>
  <dcterms:created xsi:type="dcterms:W3CDTF">2013-06-27T20:36:07Z</dcterms:created>
  <dcterms:modified xsi:type="dcterms:W3CDTF">2021-06-15T09:07:54Z</dcterms:modified>
</cp:coreProperties>
</file>