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bookViews>
    <workbookView xWindow="0" yWindow="0" windowWidth="23040" windowHeight="10596"/>
  </bookViews>
  <sheets>
    <sheet name="Tabelle1" sheetId="1" r:id="rId1"/>
    <sheet name="Daten" sheetId="2" r:id="rId2"/>
  </sheets>
  <definedNames>
    <definedName name="_xlnm.Print_Area" localSheetId="0">Tabelle1!$A$1:$G$95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2" l="1"/>
  <c r="C19" i="2" s="1"/>
  <c r="D15" i="2"/>
  <c r="C15" i="2" s="1"/>
  <c r="D11" i="2"/>
  <c r="C11" i="2" s="1"/>
  <c r="D7" i="2"/>
  <c r="C7" i="2" s="1"/>
  <c r="D31" i="2"/>
  <c r="C31" i="2" s="1"/>
  <c r="D30" i="2" s="1"/>
  <c r="F30" i="2"/>
  <c r="B30" i="2"/>
  <c r="D27" i="2"/>
  <c r="C27" i="2" s="1"/>
  <c r="D26" i="2" s="1"/>
  <c r="F26" i="2"/>
  <c r="B26" i="2"/>
  <c r="D23" i="2"/>
  <c r="C23" i="2" s="1"/>
  <c r="D22" i="2" s="1"/>
  <c r="F22" i="2"/>
  <c r="B22" i="2"/>
  <c r="F18" i="2"/>
  <c r="B18" i="2"/>
  <c r="F14" i="2"/>
  <c r="B14" i="2"/>
  <c r="F10" i="2"/>
  <c r="B10" i="2"/>
  <c r="F6" i="2"/>
  <c r="B6" i="2"/>
  <c r="D3" i="2"/>
  <c r="F2" i="2"/>
  <c r="B19" i="2" l="1"/>
  <c r="F19" i="2" s="1"/>
  <c r="D18" i="2"/>
  <c r="G18" i="2" s="1"/>
  <c r="P18" i="2" s="1"/>
  <c r="B15" i="2"/>
  <c r="E15" i="2" s="1"/>
  <c r="D14" i="2"/>
  <c r="G14" i="2" s="1"/>
  <c r="B11" i="2"/>
  <c r="E11" i="2" s="1"/>
  <c r="D10" i="2"/>
  <c r="G10" i="2" s="1"/>
  <c r="K10" i="2" s="1"/>
  <c r="B7" i="2"/>
  <c r="E7" i="2" s="1"/>
  <c r="D6" i="2"/>
  <c r="G6" i="2" s="1"/>
  <c r="P6" i="2" s="1"/>
  <c r="C3" i="2"/>
  <c r="G30" i="2"/>
  <c r="P30" i="2" s="1"/>
  <c r="G26" i="2"/>
  <c r="P26" i="2" s="1"/>
  <c r="G22" i="2"/>
  <c r="J22" i="2" s="1"/>
  <c r="F34" i="2"/>
  <c r="D34" i="2"/>
  <c r="B34" i="2"/>
  <c r="B2" i="2"/>
  <c r="L14" i="2" l="1"/>
  <c r="E19" i="2"/>
  <c r="G19" i="2" s="1"/>
  <c r="A80" i="1" s="1"/>
  <c r="F15" i="2"/>
  <c r="G15" i="2" s="1"/>
  <c r="E66" i="1" s="1"/>
  <c r="F11" i="2"/>
  <c r="G11" i="2" s="1"/>
  <c r="A66" i="1" s="1"/>
  <c r="F7" i="2"/>
  <c r="G7" i="2" s="1"/>
  <c r="E52" i="1" s="1"/>
  <c r="B3" i="2"/>
  <c r="F3" i="2" s="1"/>
  <c r="D2" i="2"/>
  <c r="G2" i="2" s="1"/>
  <c r="O2" i="2" s="1"/>
  <c r="I30" i="2"/>
  <c r="J30" i="2"/>
  <c r="N30" i="2"/>
  <c r="O30" i="2"/>
  <c r="Q18" i="2"/>
  <c r="N26" i="2"/>
  <c r="R26" i="2"/>
  <c r="M30" i="2"/>
  <c r="R30" i="2"/>
  <c r="L30" i="2"/>
  <c r="M26" i="2"/>
  <c r="R22" i="2"/>
  <c r="I26" i="2"/>
  <c r="Q30" i="2"/>
  <c r="K30" i="2"/>
  <c r="K14" i="2"/>
  <c r="L22" i="2"/>
  <c r="Q26" i="2"/>
  <c r="K26" i="2"/>
  <c r="L26" i="2"/>
  <c r="K18" i="2"/>
  <c r="J26" i="2"/>
  <c r="O26" i="2"/>
  <c r="O22" i="2"/>
  <c r="M22" i="2"/>
  <c r="Q22" i="2"/>
  <c r="I22" i="2"/>
  <c r="N22" i="2"/>
  <c r="K22" i="2"/>
  <c r="P22" i="2"/>
  <c r="J18" i="2"/>
  <c r="O18" i="2"/>
  <c r="N18" i="2"/>
  <c r="I18" i="2"/>
  <c r="L18" i="2"/>
  <c r="R18" i="2"/>
  <c r="M18" i="2"/>
  <c r="Q14" i="2"/>
  <c r="M14" i="2"/>
  <c r="I14" i="2"/>
  <c r="J14" i="2"/>
  <c r="N14" i="2"/>
  <c r="R14" i="2"/>
  <c r="O14" i="2"/>
  <c r="P14" i="2"/>
  <c r="L10" i="2"/>
  <c r="J10" i="2"/>
  <c r="K6" i="2"/>
  <c r="R6" i="2"/>
  <c r="R10" i="2"/>
  <c r="Q10" i="2"/>
  <c r="M10" i="2"/>
  <c r="I10" i="2"/>
  <c r="O10" i="2"/>
  <c r="L6" i="2"/>
  <c r="N10" i="2"/>
  <c r="P10" i="2"/>
  <c r="Q6" i="2"/>
  <c r="M6" i="2"/>
  <c r="I6" i="2"/>
  <c r="N6" i="2"/>
  <c r="O6" i="2"/>
  <c r="J6" i="2"/>
  <c r="G34" i="2"/>
  <c r="N34" i="2" s="1"/>
  <c r="E3" i="2" l="1"/>
  <c r="G3" i="2" s="1"/>
  <c r="A52" i="1" s="1"/>
  <c r="R2" i="2"/>
  <c r="Q2" i="2"/>
  <c r="P2" i="2"/>
  <c r="M34" i="2"/>
  <c r="I34" i="2"/>
  <c r="J34" i="2"/>
  <c r="L34" i="2"/>
  <c r="K34" i="2"/>
  <c r="J2" i="2"/>
  <c r="N2" i="2"/>
  <c r="M2" i="2"/>
  <c r="K2" i="2"/>
  <c r="I2" i="2"/>
  <c r="L2" i="2"/>
</calcChain>
</file>

<file path=xl/sharedStrings.xml><?xml version="1.0" encoding="utf-8"?>
<sst xmlns="http://schemas.openxmlformats.org/spreadsheetml/2006/main" count="40" uniqueCount="17">
  <si>
    <t>m</t>
  </si>
  <si>
    <t>x</t>
  </si>
  <si>
    <t>y</t>
  </si>
  <si>
    <t>Lineare Funktionen: Funktionsgleichung ablesen</t>
  </si>
  <si>
    <t>Aufgabe 1:</t>
  </si>
  <si>
    <t>www.schlauistwow.de</t>
  </si>
  <si>
    <t>Lies die Funktionsgleichungen der linearen Funktion am Graphen ab.</t>
  </si>
  <si>
    <t xml:space="preserve">a) </t>
  </si>
  <si>
    <t>b)</t>
  </si>
  <si>
    <t>d)</t>
  </si>
  <si>
    <t>e)</t>
  </si>
  <si>
    <t xml:space="preserve">Lösung: </t>
  </si>
  <si>
    <t>Für neue Zufallswerte</t>
  </si>
  <si>
    <t>F9 drücken</t>
  </si>
  <si>
    <t xml:space="preserve">Hier findest du das </t>
  </si>
  <si>
    <t>zugehörige Erklärvideo.</t>
  </si>
  <si>
    <t xml:space="preserve">c)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</si>
</sst>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indent="2"/>
    </xf>
    <xf numFmtId="0" fontId="4" fillId="4" borderId="1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5"/>
          <c:order val="0"/>
          <c:tx>
            <c:strRef>
              <c:f>Daten!$H$2</c:f>
              <c:strCache>
                <c:ptCount val="1"/>
                <c:pt idx="0">
                  <c:v>y</c:v>
                </c:pt>
              </c:strCache>
            </c:strRef>
          </c:tx>
          <c:spPr>
            <a:ln w="25400" cap="flat" cmpd="sng" algn="ctr">
              <a:solidFill>
                <a:srgbClr val="0070C0"/>
              </a:solidFill>
              <a:miter lim="800000"/>
            </a:ln>
            <a:effectLst/>
          </c:spPr>
          <c:marker>
            <c:symbol val="none"/>
          </c:marker>
          <c:cat>
            <c:numRef>
              <c:f>Daten!$I$1:$R$1</c:f>
              <c:numCache>
                <c:formatCode>General</c:formatCode>
                <c:ptCount val="10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</c:numCache>
            </c:numRef>
          </c:cat>
          <c:val>
            <c:numRef>
              <c:f>Daten!$I$2:$R$2</c:f>
              <c:numCache>
                <c:formatCode>General</c:formatCode>
                <c:ptCount val="10"/>
                <c:pt idx="0">
                  <c:v>-4.666666666666667</c:v>
                </c:pt>
                <c:pt idx="1">
                  <c:v>-4</c:v>
                </c:pt>
                <c:pt idx="2">
                  <c:v>-3.3333333333333335</c:v>
                </c:pt>
                <c:pt idx="3">
                  <c:v>-2.666666666666667</c:v>
                </c:pt>
                <c:pt idx="4">
                  <c:v>-2</c:v>
                </c:pt>
                <c:pt idx="5">
                  <c:v>-1.3333333333333335</c:v>
                </c:pt>
                <c:pt idx="6">
                  <c:v>-0.66666666666666696</c:v>
                </c:pt>
                <c:pt idx="7">
                  <c:v>0</c:v>
                </c:pt>
                <c:pt idx="8">
                  <c:v>0.66666666666666607</c:v>
                </c:pt>
                <c:pt idx="9">
                  <c:v>1.333333333333333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0B16-4083-8394-9ECBEF2D0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478352"/>
        <c:axId val="478480976"/>
      </c:lineChart>
      <c:catAx>
        <c:axId val="478478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809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78480976"/>
        <c:scaling>
          <c:orientation val="minMax"/>
          <c:max val="5"/>
          <c:min val="-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78352"/>
        <c:crossesAt val="2"/>
        <c:crossBetween val="midCat"/>
        <c:majorUnit val="1"/>
      </c:valAx>
    </c:plotArea>
    <c:plotVisOnly val="1"/>
    <c:dispBlanksAs val="gap"/>
    <c:showDLblsOverMax val="0"/>
  </c:chart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5"/>
          <c:order val="0"/>
          <c:tx>
            <c:strRef>
              <c:f>Daten!$H$18</c:f>
              <c:strCache>
                <c:ptCount val="1"/>
                <c:pt idx="0">
                  <c:v>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Daten!$I$17:$R$17</c:f>
              <c:numCache>
                <c:formatCode>General</c:formatCode>
                <c:ptCount val="10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</c:numCache>
            </c:numRef>
          </c:cat>
          <c:val>
            <c:numRef>
              <c:f>Daten!$I$18:$R$18</c:f>
              <c:numCache>
                <c:formatCode>General</c:formatCode>
                <c:ptCount val="10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-1</c:v>
                </c:pt>
                <c:pt idx="6">
                  <c:v>-2</c:v>
                </c:pt>
                <c:pt idx="7">
                  <c:v>-3</c:v>
                </c:pt>
                <c:pt idx="8">
                  <c:v>-4</c:v>
                </c:pt>
                <c:pt idx="9">
                  <c:v>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FB-4E68-86DA-FB4DBE64D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478352"/>
        <c:axId val="478480976"/>
      </c:lineChart>
      <c:catAx>
        <c:axId val="478478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809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78480976"/>
        <c:scaling>
          <c:orientation val="minMax"/>
          <c:max val="5"/>
          <c:min val="-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78352"/>
        <c:crossesAt val="2"/>
        <c:crossBetween val="midCat"/>
        <c:majorUnit val="1"/>
      </c:valAx>
    </c:plotArea>
    <c:plotVisOnly val="1"/>
    <c:dispBlanksAs val="gap"/>
    <c:showDLblsOverMax val="0"/>
  </c:chart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5"/>
          <c:order val="0"/>
          <c:tx>
            <c:strRef>
              <c:f>Daten!$H$6</c:f>
              <c:strCache>
                <c:ptCount val="1"/>
                <c:pt idx="0">
                  <c:v>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Daten!$I$5:$R$5</c:f>
              <c:numCache>
                <c:formatCode>General</c:formatCode>
                <c:ptCount val="10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</c:numCache>
            </c:numRef>
          </c:cat>
          <c:val>
            <c:numRef>
              <c:f>Daten!$I$6:$R$6</c:f>
              <c:numCache>
                <c:formatCode>General</c:formatCode>
                <c:ptCount val="10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1C-4B57-AF87-87726E9DD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478352"/>
        <c:axId val="478480976"/>
      </c:lineChart>
      <c:catAx>
        <c:axId val="478478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809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78480976"/>
        <c:scaling>
          <c:orientation val="minMax"/>
          <c:max val="5"/>
          <c:min val="-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78352"/>
        <c:crossesAt val="2"/>
        <c:crossBetween val="midCat"/>
        <c:majorUnit val="1"/>
      </c:valAx>
    </c:plotArea>
    <c:plotVisOnly val="1"/>
    <c:dispBlanksAs val="gap"/>
    <c:showDLblsOverMax val="0"/>
  </c:chart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5"/>
          <c:order val="0"/>
          <c:tx>
            <c:strRef>
              <c:f>Daten!$H$10</c:f>
              <c:strCache>
                <c:ptCount val="1"/>
                <c:pt idx="0">
                  <c:v>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Daten!$I$9:$R$9</c:f>
              <c:numCache>
                <c:formatCode>General</c:formatCode>
                <c:ptCount val="10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</c:numCache>
            </c:numRef>
          </c:cat>
          <c:val>
            <c:numRef>
              <c:f>Daten!$I$10:$R$10</c:f>
              <c:numCache>
                <c:formatCode>General</c:formatCode>
                <c:ptCount val="10"/>
                <c:pt idx="0">
                  <c:v>-2.125</c:v>
                </c:pt>
                <c:pt idx="1">
                  <c:v>-2</c:v>
                </c:pt>
                <c:pt idx="2">
                  <c:v>-1.875</c:v>
                </c:pt>
                <c:pt idx="3">
                  <c:v>-1.75</c:v>
                </c:pt>
                <c:pt idx="4">
                  <c:v>-1.625</c:v>
                </c:pt>
                <c:pt idx="5">
                  <c:v>-1.5</c:v>
                </c:pt>
                <c:pt idx="6">
                  <c:v>-1.375</c:v>
                </c:pt>
                <c:pt idx="7">
                  <c:v>-1.25</c:v>
                </c:pt>
                <c:pt idx="8">
                  <c:v>-1.125</c:v>
                </c:pt>
                <c:pt idx="9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EF-421D-B3FE-FE4155069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478352"/>
        <c:axId val="478480976"/>
      </c:lineChart>
      <c:catAx>
        <c:axId val="478478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809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78480976"/>
        <c:scaling>
          <c:orientation val="minMax"/>
          <c:max val="5"/>
          <c:min val="-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78352"/>
        <c:crossesAt val="2"/>
        <c:crossBetween val="midCat"/>
        <c:majorUnit val="1"/>
      </c:valAx>
    </c:plotArea>
    <c:plotVisOnly val="1"/>
    <c:dispBlanksAs val="gap"/>
    <c:showDLblsOverMax val="0"/>
  </c:chart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5"/>
          <c:order val="0"/>
          <c:tx>
            <c:strRef>
              <c:f>Daten!$H$14</c:f>
              <c:strCache>
                <c:ptCount val="1"/>
                <c:pt idx="0">
                  <c:v>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Daten!$I$13:$R$13</c:f>
              <c:numCache>
                <c:formatCode>General</c:formatCode>
                <c:ptCount val="10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</c:numCache>
            </c:numRef>
          </c:cat>
          <c:val>
            <c:numRef>
              <c:f>Daten!$I$14:$R$14</c:f>
              <c:numCache>
                <c:formatCode>General</c:formatCode>
                <c:ptCount val="10"/>
                <c:pt idx="0">
                  <c:v>-0.5</c:v>
                </c:pt>
                <c:pt idx="1">
                  <c:v>0</c:v>
                </c:pt>
                <c:pt idx="2">
                  <c:v>0.5</c:v>
                </c:pt>
                <c:pt idx="3">
                  <c:v>1</c:v>
                </c:pt>
                <c:pt idx="4">
                  <c:v>1.5</c:v>
                </c:pt>
                <c:pt idx="5">
                  <c:v>2</c:v>
                </c:pt>
                <c:pt idx="6">
                  <c:v>2.5</c:v>
                </c:pt>
                <c:pt idx="7">
                  <c:v>3</c:v>
                </c:pt>
                <c:pt idx="8">
                  <c:v>3.5</c:v>
                </c:pt>
                <c:pt idx="9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9E-4416-9580-5BBB7654C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478352"/>
        <c:axId val="478480976"/>
      </c:lineChart>
      <c:catAx>
        <c:axId val="478478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809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78480976"/>
        <c:scaling>
          <c:orientation val="minMax"/>
          <c:max val="5"/>
          <c:min val="-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78352"/>
        <c:crossesAt val="2"/>
        <c:crossBetween val="midCat"/>
        <c:majorUnit val="1"/>
      </c:valAx>
    </c:plotArea>
    <c:plotVisOnly val="1"/>
    <c:dispBlanksAs val="gap"/>
    <c:showDLblsOverMax val="0"/>
  </c:chart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5"/>
          <c:order val="0"/>
          <c:tx>
            <c:strRef>
              <c:f>Daten!$H$18</c:f>
              <c:strCache>
                <c:ptCount val="1"/>
                <c:pt idx="0">
                  <c:v>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Daten!$I$17:$R$17</c:f>
              <c:numCache>
                <c:formatCode>General</c:formatCode>
                <c:ptCount val="10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</c:numCache>
            </c:numRef>
          </c:cat>
          <c:val>
            <c:numRef>
              <c:f>Daten!$I$18:$R$18</c:f>
              <c:numCache>
                <c:formatCode>General</c:formatCode>
                <c:ptCount val="10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-1</c:v>
                </c:pt>
                <c:pt idx="6">
                  <c:v>-2</c:v>
                </c:pt>
                <c:pt idx="7">
                  <c:v>-3</c:v>
                </c:pt>
                <c:pt idx="8">
                  <c:v>-4</c:v>
                </c:pt>
                <c:pt idx="9">
                  <c:v>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50-4C83-9CE2-73508E379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478352"/>
        <c:axId val="478480976"/>
      </c:lineChart>
      <c:catAx>
        <c:axId val="478478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809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78480976"/>
        <c:scaling>
          <c:orientation val="minMax"/>
          <c:max val="5"/>
          <c:min val="-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78352"/>
        <c:crossesAt val="2"/>
        <c:crossBetween val="midCat"/>
        <c:majorUnit val="1"/>
      </c:valAx>
    </c:plotArea>
    <c:plotVisOnly val="1"/>
    <c:dispBlanksAs val="gap"/>
    <c:showDLblsOverMax val="0"/>
  </c:chart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5"/>
          <c:order val="0"/>
          <c:tx>
            <c:strRef>
              <c:f>Daten!$H$2</c:f>
              <c:strCache>
                <c:ptCount val="1"/>
                <c:pt idx="0">
                  <c:v>y</c:v>
                </c:pt>
              </c:strCache>
            </c:strRef>
          </c:tx>
          <c:spPr>
            <a:ln w="25400" cap="flat" cmpd="sng" algn="ctr">
              <a:solidFill>
                <a:srgbClr val="0070C0"/>
              </a:solidFill>
              <a:miter lim="800000"/>
            </a:ln>
            <a:effectLst/>
          </c:spPr>
          <c:marker>
            <c:symbol val="none"/>
          </c:marker>
          <c:cat>
            <c:numRef>
              <c:f>Daten!$I$1:$R$1</c:f>
              <c:numCache>
                <c:formatCode>General</c:formatCode>
                <c:ptCount val="10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</c:numCache>
            </c:numRef>
          </c:cat>
          <c:val>
            <c:numRef>
              <c:f>Daten!$I$2:$R$2</c:f>
              <c:numCache>
                <c:formatCode>General</c:formatCode>
                <c:ptCount val="10"/>
                <c:pt idx="0">
                  <c:v>-4.666666666666667</c:v>
                </c:pt>
                <c:pt idx="1">
                  <c:v>-4</c:v>
                </c:pt>
                <c:pt idx="2">
                  <c:v>-3.3333333333333335</c:v>
                </c:pt>
                <c:pt idx="3">
                  <c:v>-2.666666666666667</c:v>
                </c:pt>
                <c:pt idx="4">
                  <c:v>-2</c:v>
                </c:pt>
                <c:pt idx="5">
                  <c:v>-1.3333333333333335</c:v>
                </c:pt>
                <c:pt idx="6">
                  <c:v>-0.66666666666666696</c:v>
                </c:pt>
                <c:pt idx="7">
                  <c:v>0</c:v>
                </c:pt>
                <c:pt idx="8">
                  <c:v>0.66666666666666607</c:v>
                </c:pt>
                <c:pt idx="9">
                  <c:v>1.333333333333333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D-4105-9D03-D6ECD6013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478352"/>
        <c:axId val="478480976"/>
      </c:lineChart>
      <c:catAx>
        <c:axId val="478478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809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78480976"/>
        <c:scaling>
          <c:orientation val="minMax"/>
          <c:max val="5"/>
          <c:min val="-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78352"/>
        <c:crossesAt val="2"/>
        <c:crossBetween val="midCat"/>
        <c:majorUnit val="1"/>
      </c:valAx>
    </c:plotArea>
    <c:plotVisOnly val="1"/>
    <c:dispBlanksAs val="gap"/>
    <c:showDLblsOverMax val="0"/>
  </c:chart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5"/>
          <c:order val="0"/>
          <c:tx>
            <c:strRef>
              <c:f>Daten!$H$6</c:f>
              <c:strCache>
                <c:ptCount val="1"/>
                <c:pt idx="0">
                  <c:v>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Daten!$I$5:$R$5</c:f>
              <c:numCache>
                <c:formatCode>General</c:formatCode>
                <c:ptCount val="10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</c:numCache>
            </c:numRef>
          </c:cat>
          <c:val>
            <c:numRef>
              <c:f>Daten!$I$6:$R$6</c:f>
              <c:numCache>
                <c:formatCode>General</c:formatCode>
                <c:ptCount val="10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0D-46AA-9241-8DA74BC09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478352"/>
        <c:axId val="478480976"/>
      </c:lineChart>
      <c:catAx>
        <c:axId val="478478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809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78480976"/>
        <c:scaling>
          <c:orientation val="minMax"/>
          <c:max val="5"/>
          <c:min val="-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78352"/>
        <c:crossesAt val="2"/>
        <c:crossBetween val="midCat"/>
        <c:majorUnit val="1"/>
      </c:valAx>
    </c:plotArea>
    <c:plotVisOnly val="1"/>
    <c:dispBlanksAs val="gap"/>
    <c:showDLblsOverMax val="0"/>
  </c:chart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5"/>
          <c:order val="0"/>
          <c:tx>
            <c:strRef>
              <c:f>Daten!$H$10</c:f>
              <c:strCache>
                <c:ptCount val="1"/>
                <c:pt idx="0">
                  <c:v>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Daten!$I$9:$R$9</c:f>
              <c:numCache>
                <c:formatCode>General</c:formatCode>
                <c:ptCount val="10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</c:numCache>
            </c:numRef>
          </c:cat>
          <c:val>
            <c:numRef>
              <c:f>Daten!$I$10:$R$10</c:f>
              <c:numCache>
                <c:formatCode>General</c:formatCode>
                <c:ptCount val="10"/>
                <c:pt idx="0">
                  <c:v>-2.125</c:v>
                </c:pt>
                <c:pt idx="1">
                  <c:v>-2</c:v>
                </c:pt>
                <c:pt idx="2">
                  <c:v>-1.875</c:v>
                </c:pt>
                <c:pt idx="3">
                  <c:v>-1.75</c:v>
                </c:pt>
                <c:pt idx="4">
                  <c:v>-1.625</c:v>
                </c:pt>
                <c:pt idx="5">
                  <c:v>-1.5</c:v>
                </c:pt>
                <c:pt idx="6">
                  <c:v>-1.375</c:v>
                </c:pt>
                <c:pt idx="7">
                  <c:v>-1.25</c:v>
                </c:pt>
                <c:pt idx="8">
                  <c:v>-1.125</c:v>
                </c:pt>
                <c:pt idx="9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DC-456D-B61C-CF8AA6501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478352"/>
        <c:axId val="478480976"/>
      </c:lineChart>
      <c:catAx>
        <c:axId val="478478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809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78480976"/>
        <c:scaling>
          <c:orientation val="minMax"/>
          <c:max val="5"/>
          <c:min val="-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78352"/>
        <c:crossesAt val="2"/>
        <c:crossBetween val="midCat"/>
        <c:majorUnit val="1"/>
      </c:valAx>
    </c:plotArea>
    <c:plotVisOnly val="1"/>
    <c:dispBlanksAs val="gap"/>
    <c:showDLblsOverMax val="0"/>
  </c:chart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5"/>
          <c:order val="0"/>
          <c:tx>
            <c:strRef>
              <c:f>Daten!$H$14</c:f>
              <c:strCache>
                <c:ptCount val="1"/>
                <c:pt idx="0">
                  <c:v>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Daten!$I$13:$R$13</c:f>
              <c:numCache>
                <c:formatCode>General</c:formatCode>
                <c:ptCount val="10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</c:numCache>
            </c:numRef>
          </c:cat>
          <c:val>
            <c:numRef>
              <c:f>Daten!$I$14:$R$14</c:f>
              <c:numCache>
                <c:formatCode>General</c:formatCode>
                <c:ptCount val="10"/>
                <c:pt idx="0">
                  <c:v>-0.5</c:v>
                </c:pt>
                <c:pt idx="1">
                  <c:v>0</c:v>
                </c:pt>
                <c:pt idx="2">
                  <c:v>0.5</c:v>
                </c:pt>
                <c:pt idx="3">
                  <c:v>1</c:v>
                </c:pt>
                <c:pt idx="4">
                  <c:v>1.5</c:v>
                </c:pt>
                <c:pt idx="5">
                  <c:v>2</c:v>
                </c:pt>
                <c:pt idx="6">
                  <c:v>2.5</c:v>
                </c:pt>
                <c:pt idx="7">
                  <c:v>3</c:v>
                </c:pt>
                <c:pt idx="8">
                  <c:v>3.5</c:v>
                </c:pt>
                <c:pt idx="9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EC-4737-93EC-D9E979BEF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478352"/>
        <c:axId val="478480976"/>
      </c:lineChart>
      <c:catAx>
        <c:axId val="478478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809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78480976"/>
        <c:scaling>
          <c:orientation val="minMax"/>
          <c:max val="5"/>
          <c:min val="-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78352"/>
        <c:crossesAt val="2"/>
        <c:crossBetween val="midCat"/>
        <c:majorUnit val="1"/>
      </c:valAx>
    </c:plotArea>
    <c:plotVisOnly val="1"/>
    <c:dispBlanksAs val="gap"/>
    <c:showDLblsOverMax val="0"/>
  </c:chart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5</xdr:row>
      <xdr:rowOff>45721</xdr:rowOff>
    </xdr:from>
    <xdr:to>
      <xdr:col>3</xdr:col>
      <xdr:colOff>381000</xdr:colOff>
      <xdr:row>17</xdr:row>
      <xdr:rowOff>106681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60960</xdr:colOff>
      <xdr:row>37</xdr:row>
      <xdr:rowOff>114300</xdr:rowOff>
    </xdr:from>
    <xdr:to>
      <xdr:col>6</xdr:col>
      <xdr:colOff>753904</xdr:colOff>
      <xdr:row>45</xdr:row>
      <xdr:rowOff>136684</xdr:rowOff>
    </xdr:to>
    <xdr:pic>
      <xdr:nvPicPr>
        <xdr:cNvPr id="24" name="Grafik 2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23360" y="7162800"/>
          <a:ext cx="1485424" cy="1485424"/>
        </a:xfrm>
        <a:prstGeom prst="rect">
          <a:avLst/>
        </a:prstGeom>
      </xdr:spPr>
    </xdr:pic>
    <xdr:clientData/>
  </xdr:twoCellAnchor>
  <xdr:twoCellAnchor>
    <xdr:from>
      <xdr:col>3</xdr:col>
      <xdr:colOff>441960</xdr:colOff>
      <xdr:row>5</xdr:row>
      <xdr:rowOff>45720</xdr:rowOff>
    </xdr:from>
    <xdr:to>
      <xdr:col>6</xdr:col>
      <xdr:colOff>769620</xdr:colOff>
      <xdr:row>17</xdr:row>
      <xdr:rowOff>106680</xdr:rowOff>
    </xdr:to>
    <xdr:graphicFrame macro="">
      <xdr:nvGraphicFramePr>
        <xdr:cNvPr id="25" name="Diagramm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53340</xdr:colOff>
      <xdr:row>19</xdr:row>
      <xdr:rowOff>15240</xdr:rowOff>
    </xdr:from>
    <xdr:to>
      <xdr:col>3</xdr:col>
      <xdr:colOff>381000</xdr:colOff>
      <xdr:row>31</xdr:row>
      <xdr:rowOff>76200</xdr:rowOff>
    </xdr:to>
    <xdr:graphicFrame macro="">
      <xdr:nvGraphicFramePr>
        <xdr:cNvPr id="26" name="Diagramm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441960</xdr:colOff>
      <xdr:row>19</xdr:row>
      <xdr:rowOff>15240</xdr:rowOff>
    </xdr:from>
    <xdr:to>
      <xdr:col>6</xdr:col>
      <xdr:colOff>769620</xdr:colOff>
      <xdr:row>31</xdr:row>
      <xdr:rowOff>76200</xdr:rowOff>
    </xdr:to>
    <xdr:graphicFrame macro="">
      <xdr:nvGraphicFramePr>
        <xdr:cNvPr id="27" name="Diagramm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60960</xdr:colOff>
      <xdr:row>33</xdr:row>
      <xdr:rowOff>22860</xdr:rowOff>
    </xdr:from>
    <xdr:to>
      <xdr:col>3</xdr:col>
      <xdr:colOff>388620</xdr:colOff>
      <xdr:row>46</xdr:row>
      <xdr:rowOff>83820</xdr:rowOff>
    </xdr:to>
    <xdr:graphicFrame macro="">
      <xdr:nvGraphicFramePr>
        <xdr:cNvPr id="28" name="Diagramm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45720</xdr:colOff>
      <xdr:row>52</xdr:row>
      <xdr:rowOff>30480</xdr:rowOff>
    </xdr:from>
    <xdr:to>
      <xdr:col>3</xdr:col>
      <xdr:colOff>373380</xdr:colOff>
      <xdr:row>64</xdr:row>
      <xdr:rowOff>91440</xdr:rowOff>
    </xdr:to>
    <xdr:graphicFrame macro="">
      <xdr:nvGraphicFramePr>
        <xdr:cNvPr id="29" name="Diagramm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441960</xdr:colOff>
      <xdr:row>52</xdr:row>
      <xdr:rowOff>30480</xdr:rowOff>
    </xdr:from>
    <xdr:to>
      <xdr:col>6</xdr:col>
      <xdr:colOff>769620</xdr:colOff>
      <xdr:row>64</xdr:row>
      <xdr:rowOff>91440</xdr:rowOff>
    </xdr:to>
    <xdr:graphicFrame macro="">
      <xdr:nvGraphicFramePr>
        <xdr:cNvPr id="30" name="Diagramm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60960</xdr:colOff>
      <xdr:row>66</xdr:row>
      <xdr:rowOff>22860</xdr:rowOff>
    </xdr:from>
    <xdr:to>
      <xdr:col>3</xdr:col>
      <xdr:colOff>388620</xdr:colOff>
      <xdr:row>78</xdr:row>
      <xdr:rowOff>83820</xdr:rowOff>
    </xdr:to>
    <xdr:graphicFrame macro="">
      <xdr:nvGraphicFramePr>
        <xdr:cNvPr id="31" name="Diagramm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434340</xdr:colOff>
      <xdr:row>66</xdr:row>
      <xdr:rowOff>22860</xdr:rowOff>
    </xdr:from>
    <xdr:to>
      <xdr:col>6</xdr:col>
      <xdr:colOff>762000</xdr:colOff>
      <xdr:row>78</xdr:row>
      <xdr:rowOff>83820</xdr:rowOff>
    </xdr:to>
    <xdr:graphicFrame macro="">
      <xdr:nvGraphicFramePr>
        <xdr:cNvPr id="32" name="Diagramm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60960</xdr:colOff>
      <xdr:row>80</xdr:row>
      <xdr:rowOff>15240</xdr:rowOff>
    </xdr:from>
    <xdr:to>
      <xdr:col>3</xdr:col>
      <xdr:colOff>388620</xdr:colOff>
      <xdr:row>92</xdr:row>
      <xdr:rowOff>76200</xdr:rowOff>
    </xdr:to>
    <xdr:graphicFrame macro="">
      <xdr:nvGraphicFramePr>
        <xdr:cNvPr id="33" name="Diagramm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workbookViewId="0">
      <selection sqref="A1:G1"/>
    </sheetView>
  </sheetViews>
  <sheetFormatPr baseColWidth="10" defaultRowHeight="14.4" x14ac:dyDescent="0.3"/>
  <sheetData>
    <row r="1" spans="1:10" ht="19.8" customHeight="1" x14ac:dyDescent="0.3">
      <c r="A1" s="17" t="s">
        <v>3</v>
      </c>
      <c r="B1" s="17"/>
      <c r="C1" s="17"/>
      <c r="D1" s="17"/>
      <c r="E1" s="17"/>
      <c r="F1" s="17"/>
      <c r="G1" s="17"/>
    </row>
    <row r="2" spans="1:10" s="1" customFormat="1" ht="15.6" x14ac:dyDescent="0.3"/>
    <row r="3" spans="1:10" s="1" customFormat="1" ht="15.6" x14ac:dyDescent="0.3">
      <c r="A3" s="2" t="s">
        <v>4</v>
      </c>
      <c r="B3" s="1" t="s">
        <v>6</v>
      </c>
    </row>
    <row r="4" spans="1:10" s="1" customFormat="1" ht="6.6" customHeight="1" x14ac:dyDescent="0.3">
      <c r="A4" s="2"/>
    </row>
    <row r="5" spans="1:10" s="1" customFormat="1" ht="15.6" x14ac:dyDescent="0.3">
      <c r="A5" s="1" t="s">
        <v>7</v>
      </c>
      <c r="D5" s="4" t="s">
        <v>8</v>
      </c>
      <c r="E5" s="4"/>
    </row>
    <row r="6" spans="1:10" s="1" customFormat="1" ht="15.6" x14ac:dyDescent="0.3">
      <c r="I6" s="14" t="s">
        <v>12</v>
      </c>
      <c r="J6" s="14"/>
    </row>
    <row r="7" spans="1:10" s="1" customFormat="1" ht="15.6" x14ac:dyDescent="0.3">
      <c r="I7" s="14" t="s">
        <v>13</v>
      </c>
      <c r="J7" s="14"/>
    </row>
    <row r="8" spans="1:10" s="1" customFormat="1" ht="15.6" x14ac:dyDescent="0.3"/>
    <row r="9" spans="1:10" s="1" customFormat="1" ht="15.6" x14ac:dyDescent="0.3"/>
    <row r="10" spans="1:10" s="1" customFormat="1" ht="15.6" x14ac:dyDescent="0.3"/>
    <row r="11" spans="1:10" s="1" customFormat="1" ht="15.6" x14ac:dyDescent="0.3"/>
    <row r="12" spans="1:10" s="1" customFormat="1" ht="15.6" x14ac:dyDescent="0.3"/>
    <row r="13" spans="1:10" s="1" customFormat="1" ht="15.6" x14ac:dyDescent="0.3"/>
    <row r="14" spans="1:10" s="1" customFormat="1" ht="15.6" x14ac:dyDescent="0.3"/>
    <row r="15" spans="1:10" s="1" customFormat="1" ht="15.6" x14ac:dyDescent="0.3"/>
    <row r="16" spans="1:10" s="1" customFormat="1" ht="15.6" x14ac:dyDescent="0.3"/>
    <row r="17" spans="1:5" s="1" customFormat="1" ht="15.6" x14ac:dyDescent="0.3"/>
    <row r="18" spans="1:5" s="1" customFormat="1" ht="10.199999999999999" customHeight="1" x14ac:dyDescent="0.3"/>
    <row r="19" spans="1:5" s="1" customFormat="1" ht="15.6" x14ac:dyDescent="0.3">
      <c r="A19" s="1" t="s">
        <v>16</v>
      </c>
      <c r="D19" s="4" t="s">
        <v>9</v>
      </c>
      <c r="E19" s="4"/>
    </row>
    <row r="20" spans="1:5" s="1" customFormat="1" ht="15.6" x14ac:dyDescent="0.3"/>
    <row r="21" spans="1:5" s="1" customFormat="1" ht="15.6" x14ac:dyDescent="0.3"/>
    <row r="22" spans="1:5" s="1" customFormat="1" ht="15.6" x14ac:dyDescent="0.3"/>
    <row r="23" spans="1:5" s="1" customFormat="1" ht="15.6" x14ac:dyDescent="0.3"/>
    <row r="24" spans="1:5" s="1" customFormat="1" ht="15.6" x14ac:dyDescent="0.3"/>
    <row r="25" spans="1:5" s="1" customFormat="1" ht="15.6" x14ac:dyDescent="0.3"/>
    <row r="26" spans="1:5" s="1" customFormat="1" ht="15.6" x14ac:dyDescent="0.3"/>
    <row r="27" spans="1:5" s="1" customFormat="1" ht="15.6" x14ac:dyDescent="0.3"/>
    <row r="28" spans="1:5" s="1" customFormat="1" ht="15.6" x14ac:dyDescent="0.3"/>
    <row r="29" spans="1:5" s="1" customFormat="1" ht="15.6" x14ac:dyDescent="0.3"/>
    <row r="30" spans="1:5" s="1" customFormat="1" ht="15.6" x14ac:dyDescent="0.3"/>
    <row r="31" spans="1:5" s="1" customFormat="1" ht="15.6" x14ac:dyDescent="0.3"/>
    <row r="32" spans="1:5" s="1" customFormat="1" ht="8.4" customHeight="1" x14ac:dyDescent="0.3"/>
    <row r="33" spans="1:7" s="1" customFormat="1" ht="15.6" x14ac:dyDescent="0.3">
      <c r="A33" s="1" t="s">
        <v>10</v>
      </c>
      <c r="C33" s="3"/>
      <c r="E33" s="4"/>
    </row>
    <row r="34" spans="1:7" x14ac:dyDescent="0.3">
      <c r="F34" s="6"/>
      <c r="G34" s="7"/>
    </row>
    <row r="35" spans="1:7" x14ac:dyDescent="0.3">
      <c r="F35" s="8"/>
      <c r="G35" s="9"/>
    </row>
    <row r="36" spans="1:7" x14ac:dyDescent="0.3">
      <c r="F36" s="15" t="s">
        <v>14</v>
      </c>
      <c r="G36" s="16"/>
    </row>
    <row r="37" spans="1:7" x14ac:dyDescent="0.3">
      <c r="F37" s="15" t="s">
        <v>15</v>
      </c>
      <c r="G37" s="16"/>
    </row>
    <row r="38" spans="1:7" x14ac:dyDescent="0.3">
      <c r="F38" s="8"/>
      <c r="G38" s="9"/>
    </row>
    <row r="39" spans="1:7" x14ac:dyDescent="0.3">
      <c r="F39" s="8"/>
      <c r="G39" s="9"/>
    </row>
    <row r="40" spans="1:7" x14ac:dyDescent="0.3">
      <c r="F40" s="8"/>
      <c r="G40" s="9"/>
    </row>
    <row r="41" spans="1:7" x14ac:dyDescent="0.3">
      <c r="F41" s="8"/>
      <c r="G41" s="9"/>
    </row>
    <row r="42" spans="1:7" x14ac:dyDescent="0.3">
      <c r="F42" s="8"/>
      <c r="G42" s="9"/>
    </row>
    <row r="43" spans="1:7" x14ac:dyDescent="0.3">
      <c r="F43" s="8"/>
      <c r="G43" s="9"/>
    </row>
    <row r="44" spans="1:7" x14ac:dyDescent="0.3">
      <c r="F44" s="8"/>
      <c r="G44" s="9"/>
    </row>
    <row r="45" spans="1:7" x14ac:dyDescent="0.3">
      <c r="F45" s="8"/>
      <c r="G45" s="9"/>
    </row>
    <row r="46" spans="1:7" x14ac:dyDescent="0.3">
      <c r="F46" s="10"/>
      <c r="G46" s="11"/>
    </row>
    <row r="47" spans="1:7" ht="12.6" customHeight="1" x14ac:dyDescent="0.3"/>
    <row r="48" spans="1:7" ht="4.2" customHeight="1" x14ac:dyDescent="0.3"/>
    <row r="49" spans="1:7" ht="18" customHeight="1" x14ac:dyDescent="0.3">
      <c r="A49" s="17" t="s">
        <v>5</v>
      </c>
      <c r="B49" s="17"/>
      <c r="C49" s="17"/>
      <c r="D49" s="17"/>
      <c r="E49" s="17"/>
      <c r="F49" s="17"/>
      <c r="G49" s="17"/>
    </row>
    <row r="50" spans="1:7" s="1" customFormat="1" ht="15.6" x14ac:dyDescent="0.3">
      <c r="A50" s="2" t="s">
        <v>11</v>
      </c>
    </row>
    <row r="51" spans="1:7" s="1" customFormat="1" ht="15.6" x14ac:dyDescent="0.3">
      <c r="A51" s="2"/>
    </row>
    <row r="52" spans="1:7" s="1" customFormat="1" ht="15.6" x14ac:dyDescent="0.3">
      <c r="A52" s="1" t="str">
        <f ca="1">"a) "&amp;Daten!G3</f>
        <v>a) y = 2/3 x  - 4</v>
      </c>
      <c r="E52" s="1" t="str">
        <f ca="1">"b) "&amp;Daten!G7</f>
        <v xml:space="preserve">b) y = 1 x </v>
      </c>
      <c r="G52" s="5"/>
    </row>
    <row r="53" spans="1:7" s="1" customFormat="1" ht="15.6" x14ac:dyDescent="0.3"/>
    <row r="54" spans="1:7" s="1" customFormat="1" ht="15.6" x14ac:dyDescent="0.3"/>
    <row r="55" spans="1:7" s="1" customFormat="1" ht="15.6" x14ac:dyDescent="0.3"/>
    <row r="56" spans="1:7" s="1" customFormat="1" ht="15.6" x14ac:dyDescent="0.3"/>
    <row r="57" spans="1:7" s="1" customFormat="1" ht="15.6" x14ac:dyDescent="0.3"/>
    <row r="58" spans="1:7" s="1" customFormat="1" ht="15.6" x14ac:dyDescent="0.3"/>
    <row r="59" spans="1:7" s="1" customFormat="1" ht="15.6" x14ac:dyDescent="0.3"/>
    <row r="60" spans="1:7" s="1" customFormat="1" ht="15.6" x14ac:dyDescent="0.3"/>
    <row r="61" spans="1:7" s="1" customFormat="1" ht="15.6" x14ac:dyDescent="0.3"/>
    <row r="62" spans="1:7" s="1" customFormat="1" ht="15.6" x14ac:dyDescent="0.3"/>
    <row r="63" spans="1:7" s="1" customFormat="1" ht="15.6" x14ac:dyDescent="0.3"/>
    <row r="64" spans="1:7" s="1" customFormat="1" ht="15.6" x14ac:dyDescent="0.3"/>
    <row r="65" spans="1:7" s="1" customFormat="1" ht="15.6" x14ac:dyDescent="0.3"/>
    <row r="66" spans="1:7" s="1" customFormat="1" ht="15.6" x14ac:dyDescent="0.3">
      <c r="A66" s="1" t="str">
        <f ca="1">"c) "&amp;Daten!G11</f>
        <v>c) y = 1/8 x  - 2</v>
      </c>
      <c r="E66" s="1" t="str">
        <f ca="1">"d) "&amp;Daten!G15</f>
        <v xml:space="preserve">d) y = 1/2 x </v>
      </c>
      <c r="G66" s="5"/>
    </row>
    <row r="67" spans="1:7" s="1" customFormat="1" ht="15.6" x14ac:dyDescent="0.3"/>
    <row r="68" spans="1:7" s="1" customFormat="1" ht="15.6" x14ac:dyDescent="0.3"/>
    <row r="69" spans="1:7" s="1" customFormat="1" ht="15.6" x14ac:dyDescent="0.3"/>
    <row r="70" spans="1:7" s="1" customFormat="1" ht="15.6" x14ac:dyDescent="0.3"/>
    <row r="71" spans="1:7" s="1" customFormat="1" ht="15.6" x14ac:dyDescent="0.3"/>
    <row r="72" spans="1:7" s="1" customFormat="1" ht="15.6" x14ac:dyDescent="0.3"/>
    <row r="73" spans="1:7" s="1" customFormat="1" ht="15.6" x14ac:dyDescent="0.3"/>
    <row r="74" spans="1:7" s="1" customFormat="1" ht="15.6" x14ac:dyDescent="0.3"/>
    <row r="75" spans="1:7" s="1" customFormat="1" ht="15.6" x14ac:dyDescent="0.3"/>
    <row r="76" spans="1:7" s="1" customFormat="1" ht="15.6" x14ac:dyDescent="0.3"/>
    <row r="77" spans="1:7" s="1" customFormat="1" ht="15.6" x14ac:dyDescent="0.3"/>
    <row r="78" spans="1:7" s="1" customFormat="1" ht="15.6" x14ac:dyDescent="0.3"/>
    <row r="79" spans="1:7" s="1" customFormat="1" ht="15.6" x14ac:dyDescent="0.3"/>
    <row r="80" spans="1:7" s="1" customFormat="1" ht="15.6" x14ac:dyDescent="0.3">
      <c r="A80" s="1" t="str">
        <f ca="1">"e) "&amp;Daten!G19</f>
        <v>e) y = -1 x  + 3</v>
      </c>
      <c r="C80" s="12"/>
      <c r="D80" s="12"/>
      <c r="E80" s="13"/>
      <c r="F80" s="13"/>
    </row>
    <row r="81" s="1" customFormat="1" ht="15.6" x14ac:dyDescent="0.3"/>
    <row r="82" s="1" customFormat="1" ht="15.6" x14ac:dyDescent="0.3"/>
    <row r="83" s="1" customFormat="1" ht="15.6" x14ac:dyDescent="0.3"/>
    <row r="84" s="1" customFormat="1" ht="15.6" x14ac:dyDescent="0.3"/>
    <row r="85" s="1" customFormat="1" ht="15.6" x14ac:dyDescent="0.3"/>
    <row r="86" s="1" customFormat="1" ht="15.6" x14ac:dyDescent="0.3"/>
    <row r="87" s="1" customFormat="1" ht="15.6" x14ac:dyDescent="0.3"/>
    <row r="88" s="1" customFormat="1" ht="15.6" x14ac:dyDescent="0.3"/>
    <row r="89" s="1" customFormat="1" ht="15.6" x14ac:dyDescent="0.3"/>
    <row r="90" s="1" customFormat="1" ht="15.6" x14ac:dyDescent="0.3"/>
    <row r="91" s="1" customFormat="1" ht="15.6" x14ac:dyDescent="0.3"/>
    <row r="92" s="1" customFormat="1" ht="15.6" x14ac:dyDescent="0.3"/>
    <row r="93" s="1" customFormat="1" ht="15.6" x14ac:dyDescent="0.3"/>
    <row r="94" s="1" customFormat="1" ht="15.6" x14ac:dyDescent="0.3"/>
    <row r="95" s="1" customFormat="1" ht="15.6" x14ac:dyDescent="0.3"/>
    <row r="96" s="1" customFormat="1" ht="15.6" x14ac:dyDescent="0.3"/>
    <row r="97" s="1" customFormat="1" ht="15.6" x14ac:dyDescent="0.3"/>
    <row r="98" s="1" customFormat="1" ht="15.6" x14ac:dyDescent="0.3"/>
    <row r="99" s="1" customFormat="1" ht="15.6" x14ac:dyDescent="0.3"/>
    <row r="100" s="1" customFormat="1" ht="15.6" x14ac:dyDescent="0.3"/>
  </sheetData>
  <mergeCells count="8">
    <mergeCell ref="A1:G1"/>
    <mergeCell ref="A49:G49"/>
    <mergeCell ref="C80:D80"/>
    <mergeCell ref="E80:F80"/>
    <mergeCell ref="I6:J6"/>
    <mergeCell ref="I7:J7"/>
    <mergeCell ref="F36:G36"/>
    <mergeCell ref="F37:G3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4"/>
  <sheetViews>
    <sheetView workbookViewId="0">
      <selection activeCell="B20" sqref="B20"/>
    </sheetView>
  </sheetViews>
  <sheetFormatPr baseColWidth="10" defaultRowHeight="14.4" x14ac:dyDescent="0.3"/>
  <sheetData>
    <row r="1" spans="2:23" x14ac:dyDescent="0.3">
      <c r="I1">
        <v>-1</v>
      </c>
      <c r="J1">
        <v>0</v>
      </c>
      <c r="K1">
        <v>1</v>
      </c>
      <c r="L1">
        <v>2</v>
      </c>
      <c r="M1">
        <v>3</v>
      </c>
      <c r="N1">
        <v>4</v>
      </c>
      <c r="O1">
        <v>5</v>
      </c>
      <c r="P1">
        <v>6</v>
      </c>
      <c r="Q1">
        <v>7</v>
      </c>
      <c r="R1">
        <v>8</v>
      </c>
      <c r="U1">
        <v>-20</v>
      </c>
      <c r="V1">
        <v>3</v>
      </c>
      <c r="W1">
        <v>5</v>
      </c>
    </row>
    <row r="2" spans="2:23" x14ac:dyDescent="0.3">
      <c r="B2">
        <f ca="1">RAND()</f>
        <v>0.93690566824558152</v>
      </c>
      <c r="C2" t="s">
        <v>0</v>
      </c>
      <c r="D2">
        <f ca="1">C3/D3</f>
        <v>0.66666666666666663</v>
      </c>
      <c r="E2" t="s">
        <v>1</v>
      </c>
      <c r="F2">
        <f ca="1">(RANDBETWEEN(1,3))</f>
        <v>2</v>
      </c>
      <c r="G2">
        <f ca="1">RANDBETWEEN(VLOOKUP(10*ROUND(D2,1),$U$1:$W$7,2,TRUE),VLOOKUP(10*ROUND(D2,1),$U$1:$W$7,3,TRUE))</f>
        <v>-4</v>
      </c>
      <c r="H2" t="s">
        <v>2</v>
      </c>
      <c r="I2">
        <f ca="1">I$1*$D2+$G2</f>
        <v>-4.666666666666667</v>
      </c>
      <c r="J2">
        <f t="shared" ref="J2:R26" ca="1" si="0">J$1*$D2+$G2</f>
        <v>-4</v>
      </c>
      <c r="K2">
        <f t="shared" ca="1" si="0"/>
        <v>-3.3333333333333335</v>
      </c>
      <c r="L2">
        <f t="shared" ca="1" si="0"/>
        <v>-2.666666666666667</v>
      </c>
      <c r="M2">
        <f t="shared" ca="1" si="0"/>
        <v>-2</v>
      </c>
      <c r="N2">
        <f t="shared" ca="1" si="0"/>
        <v>-1.3333333333333335</v>
      </c>
      <c r="O2">
        <f t="shared" ca="1" si="0"/>
        <v>-0.66666666666666696</v>
      </c>
      <c r="P2">
        <f t="shared" ca="1" si="0"/>
        <v>0</v>
      </c>
      <c r="Q2">
        <f t="shared" ca="1" si="0"/>
        <v>0.66666666666666607</v>
      </c>
      <c r="R2">
        <f t="shared" ca="1" si="0"/>
        <v>1.333333333333333</v>
      </c>
      <c r="U2">
        <v>-10</v>
      </c>
      <c r="V2">
        <v>1</v>
      </c>
      <c r="W2">
        <v>5</v>
      </c>
    </row>
    <row r="3" spans="2:23" x14ac:dyDescent="0.3">
      <c r="B3">
        <f ca="1">GCD(ABS(C3),ABS(D3))</f>
        <v>2</v>
      </c>
      <c r="C3">
        <f ca="1">RANDBETWEEN(1,D3)*(-1)^RANDBETWEEN(0,1)</f>
        <v>4</v>
      </c>
      <c r="D3">
        <f ca="1">RANDBETWEEN(1,8)</f>
        <v>6</v>
      </c>
      <c r="E3">
        <f ca="1">C3/B3</f>
        <v>2</v>
      </c>
      <c r="F3">
        <f ca="1">D3/B3</f>
        <v>3</v>
      </c>
      <c r="G3" t="str">
        <f ca="1">"y = "&amp;E3&amp;IF(F3=1,"","/"&amp;F3)&amp;" x "&amp;IF(G2&lt;0," - "&amp;ABS(G2),IF(G2&gt;0," + "&amp;G2,""))</f>
        <v>y = 2/3 x  - 4</v>
      </c>
      <c r="U3">
        <v>-5</v>
      </c>
      <c r="V3">
        <v>0</v>
      </c>
      <c r="W3">
        <v>5</v>
      </c>
    </row>
    <row r="4" spans="2:23" x14ac:dyDescent="0.3">
      <c r="U4">
        <v>0</v>
      </c>
      <c r="V4">
        <v>-3</v>
      </c>
      <c r="W4">
        <v>3</v>
      </c>
    </row>
    <row r="5" spans="2:23" x14ac:dyDescent="0.3">
      <c r="I5">
        <v>-1</v>
      </c>
      <c r="J5">
        <v>0</v>
      </c>
      <c r="K5">
        <v>1</v>
      </c>
      <c r="L5">
        <v>2</v>
      </c>
      <c r="M5">
        <v>3</v>
      </c>
      <c r="N5">
        <v>4</v>
      </c>
      <c r="O5">
        <v>5</v>
      </c>
      <c r="P5">
        <v>6</v>
      </c>
      <c r="Q5">
        <v>7</v>
      </c>
      <c r="R5">
        <v>8</v>
      </c>
      <c r="U5">
        <v>5</v>
      </c>
      <c r="V5">
        <v>-4</v>
      </c>
      <c r="W5">
        <v>2</v>
      </c>
    </row>
    <row r="6" spans="2:23" x14ac:dyDescent="0.3">
      <c r="B6">
        <f ca="1">RAND()</f>
        <v>0.23370326281849485</v>
      </c>
      <c r="C6" t="s">
        <v>0</v>
      </c>
      <c r="D6">
        <f ca="1">C7/D7</f>
        <v>1</v>
      </c>
      <c r="E6" t="s">
        <v>1</v>
      </c>
      <c r="F6">
        <f ca="1">(RANDBETWEEN(1,3))</f>
        <v>1</v>
      </c>
      <c r="G6">
        <f ca="1">RANDBETWEEN(VLOOKUP(10*ROUND(D6,1),$U$1:$W$7,2,TRUE),VLOOKUP(10*ROUND(D6,1),$U$1:$W$7,3,TRUE))</f>
        <v>0</v>
      </c>
      <c r="H6" t="s">
        <v>2</v>
      </c>
      <c r="I6">
        <f ca="1">I$1*$D6+$G6</f>
        <v>-1</v>
      </c>
      <c r="J6">
        <f t="shared" ca="1" si="0"/>
        <v>0</v>
      </c>
      <c r="K6">
        <f t="shared" ca="1" si="0"/>
        <v>1</v>
      </c>
      <c r="L6">
        <f t="shared" ca="1" si="0"/>
        <v>2</v>
      </c>
      <c r="M6">
        <f t="shared" ca="1" si="0"/>
        <v>3</v>
      </c>
      <c r="N6">
        <f t="shared" ca="1" si="0"/>
        <v>4</v>
      </c>
      <c r="O6">
        <f t="shared" ca="1" si="0"/>
        <v>5</v>
      </c>
      <c r="P6">
        <f t="shared" ca="1" si="0"/>
        <v>6</v>
      </c>
      <c r="Q6">
        <f t="shared" ca="1" si="0"/>
        <v>7</v>
      </c>
      <c r="R6">
        <f t="shared" ca="1" si="0"/>
        <v>8</v>
      </c>
      <c r="U6">
        <v>10</v>
      </c>
      <c r="V6">
        <v>-4</v>
      </c>
      <c r="W6">
        <v>0</v>
      </c>
    </row>
    <row r="7" spans="2:23" x14ac:dyDescent="0.3">
      <c r="B7">
        <f ca="1">GCD(ABS(C7),ABS(D7))</f>
        <v>2</v>
      </c>
      <c r="C7">
        <f ca="1">RANDBETWEEN(1,D7)*(-1)^RANDBETWEEN(0,1)</f>
        <v>2</v>
      </c>
      <c r="D7">
        <f ca="1">RANDBETWEEN(1,8)</f>
        <v>2</v>
      </c>
      <c r="E7">
        <f ca="1">C7/B7</f>
        <v>1</v>
      </c>
      <c r="F7">
        <f ca="1">D7/B7</f>
        <v>1</v>
      </c>
      <c r="G7" t="str">
        <f ca="1">"y = "&amp;E7&amp;IF(F7=1,"","/"&amp;F7)&amp;" x "&amp;IF(G6&lt;0," - "&amp;ABS(G6),IF(G6&gt;0," + "&amp;G6,""))</f>
        <v xml:space="preserve">y = 1 x </v>
      </c>
      <c r="U7">
        <v>20</v>
      </c>
      <c r="V7">
        <v>-4</v>
      </c>
      <c r="W7">
        <v>-3</v>
      </c>
    </row>
    <row r="9" spans="2:23" x14ac:dyDescent="0.3">
      <c r="I9">
        <v>-1</v>
      </c>
      <c r="J9">
        <v>0</v>
      </c>
      <c r="K9">
        <v>1</v>
      </c>
      <c r="L9">
        <v>2</v>
      </c>
      <c r="M9">
        <v>3</v>
      </c>
      <c r="N9">
        <v>4</v>
      </c>
      <c r="O9">
        <v>5</v>
      </c>
      <c r="P9">
        <v>6</v>
      </c>
      <c r="Q9">
        <v>7</v>
      </c>
      <c r="R9">
        <v>8</v>
      </c>
    </row>
    <row r="10" spans="2:23" x14ac:dyDescent="0.3">
      <c r="B10">
        <f ca="1">RAND()</f>
        <v>0.78053058122627927</v>
      </c>
      <c r="C10" t="s">
        <v>0</v>
      </c>
      <c r="D10">
        <f ca="1">C11/D11</f>
        <v>0.125</v>
      </c>
      <c r="E10" t="s">
        <v>1</v>
      </c>
      <c r="F10">
        <f ca="1">(RANDBETWEEN(1,3))</f>
        <v>2</v>
      </c>
      <c r="G10">
        <f ca="1">RANDBETWEEN(VLOOKUP(10*ROUND(D10,1),$U$1:$W$7,2,TRUE),VLOOKUP(10*ROUND(D10,1),$U$1:$W$7,3,TRUE))</f>
        <v>-2</v>
      </c>
      <c r="H10" t="s">
        <v>2</v>
      </c>
      <c r="I10">
        <f ca="1">I$1*$D10+$G10</f>
        <v>-2.125</v>
      </c>
      <c r="J10">
        <f t="shared" ca="1" si="0"/>
        <v>-2</v>
      </c>
      <c r="K10">
        <f t="shared" ca="1" si="0"/>
        <v>-1.875</v>
      </c>
      <c r="L10">
        <f t="shared" ca="1" si="0"/>
        <v>-1.75</v>
      </c>
      <c r="M10">
        <f t="shared" ca="1" si="0"/>
        <v>-1.625</v>
      </c>
      <c r="N10">
        <f t="shared" ca="1" si="0"/>
        <v>-1.5</v>
      </c>
      <c r="O10">
        <f t="shared" ca="1" si="0"/>
        <v>-1.375</v>
      </c>
      <c r="P10">
        <f t="shared" ca="1" si="0"/>
        <v>-1.25</v>
      </c>
      <c r="Q10">
        <f t="shared" ca="1" si="0"/>
        <v>-1.125</v>
      </c>
      <c r="R10">
        <f t="shared" ca="1" si="0"/>
        <v>-1</v>
      </c>
    </row>
    <row r="11" spans="2:23" x14ac:dyDescent="0.3">
      <c r="B11">
        <f ca="1">GCD(ABS(C11),ABS(D11))</f>
        <v>1</v>
      </c>
      <c r="C11">
        <f ca="1">RANDBETWEEN(1,D11)*(-1)^RANDBETWEEN(0,1)</f>
        <v>1</v>
      </c>
      <c r="D11">
        <f ca="1">RANDBETWEEN(1,8)</f>
        <v>8</v>
      </c>
      <c r="E11">
        <f ca="1">C11/B11</f>
        <v>1</v>
      </c>
      <c r="F11">
        <f ca="1">D11/B11</f>
        <v>8</v>
      </c>
      <c r="G11" t="str">
        <f ca="1">"y = "&amp;E11&amp;IF(F11=1,"","/"&amp;F11)&amp;" x "&amp;IF(G10&lt;0," - "&amp;ABS(G10),IF(G10&gt;0," + "&amp;G10,""))</f>
        <v>y = 1/8 x  - 2</v>
      </c>
    </row>
    <row r="13" spans="2:23" x14ac:dyDescent="0.3">
      <c r="I13">
        <v>-1</v>
      </c>
      <c r="J13">
        <v>0</v>
      </c>
      <c r="K13">
        <v>1</v>
      </c>
      <c r="L13">
        <v>2</v>
      </c>
      <c r="M13">
        <v>3</v>
      </c>
      <c r="N13">
        <v>4</v>
      </c>
      <c r="O13">
        <v>5</v>
      </c>
      <c r="P13">
        <v>6</v>
      </c>
      <c r="Q13">
        <v>7</v>
      </c>
      <c r="R13">
        <v>8</v>
      </c>
    </row>
    <row r="14" spans="2:23" x14ac:dyDescent="0.3">
      <c r="B14">
        <f ca="1">RAND()</f>
        <v>0.84952193041560864</v>
      </c>
      <c r="C14" t="s">
        <v>0</v>
      </c>
      <c r="D14">
        <f ca="1">C15/D15</f>
        <v>0.5</v>
      </c>
      <c r="E14" t="s">
        <v>1</v>
      </c>
      <c r="F14">
        <f ca="1">(RANDBETWEEN(1,3))</f>
        <v>1</v>
      </c>
      <c r="G14">
        <f ca="1">RANDBETWEEN(VLOOKUP(10*ROUND(D14,1),$U$1:$W$7,2,TRUE),VLOOKUP(10*ROUND(D14,1),$U$1:$W$7,3,TRUE))</f>
        <v>0</v>
      </c>
      <c r="H14" t="s">
        <v>2</v>
      </c>
      <c r="I14">
        <f ca="1">I$1*$D14+$G14</f>
        <v>-0.5</v>
      </c>
      <c r="J14">
        <f t="shared" ca="1" si="0"/>
        <v>0</v>
      </c>
      <c r="K14">
        <f t="shared" ca="1" si="0"/>
        <v>0.5</v>
      </c>
      <c r="L14">
        <f t="shared" ca="1" si="0"/>
        <v>1</v>
      </c>
      <c r="M14">
        <f t="shared" ca="1" si="0"/>
        <v>1.5</v>
      </c>
      <c r="N14">
        <f t="shared" ca="1" si="0"/>
        <v>2</v>
      </c>
      <c r="O14">
        <f t="shared" ca="1" si="0"/>
        <v>2.5</v>
      </c>
      <c r="P14">
        <f t="shared" ca="1" si="0"/>
        <v>3</v>
      </c>
      <c r="Q14">
        <f t="shared" ca="1" si="0"/>
        <v>3.5</v>
      </c>
      <c r="R14">
        <f t="shared" ca="1" si="0"/>
        <v>4</v>
      </c>
    </row>
    <row r="15" spans="2:23" x14ac:dyDescent="0.3">
      <c r="B15">
        <f ca="1">GCD(ABS(C15),ABS(D15))</f>
        <v>2</v>
      </c>
      <c r="C15">
        <f ca="1">RANDBETWEEN(1,D15)*(-1)^RANDBETWEEN(0,1)</f>
        <v>2</v>
      </c>
      <c r="D15">
        <f ca="1">RANDBETWEEN(1,8)</f>
        <v>4</v>
      </c>
      <c r="E15">
        <f ca="1">C15/B15</f>
        <v>1</v>
      </c>
      <c r="F15">
        <f ca="1">D15/B15</f>
        <v>2</v>
      </c>
      <c r="G15" t="str">
        <f ca="1">"y = "&amp;E15&amp;IF(F15=1,"","/"&amp;F15)&amp;" x "&amp;IF(G14&lt;0," - "&amp;ABS(G14),IF(G14&gt;0," + "&amp;G14,""))</f>
        <v xml:space="preserve">y = 1/2 x </v>
      </c>
    </row>
    <row r="17" spans="2:18" x14ac:dyDescent="0.3">
      <c r="I17">
        <v>-1</v>
      </c>
      <c r="J17">
        <v>0</v>
      </c>
      <c r="K17">
        <v>1</v>
      </c>
      <c r="L17">
        <v>2</v>
      </c>
      <c r="M17">
        <v>3</v>
      </c>
      <c r="N17">
        <v>4</v>
      </c>
      <c r="O17">
        <v>5</v>
      </c>
      <c r="P17">
        <v>6</v>
      </c>
      <c r="Q17">
        <v>7</v>
      </c>
      <c r="R17">
        <v>8</v>
      </c>
    </row>
    <row r="18" spans="2:18" x14ac:dyDescent="0.3">
      <c r="B18">
        <f ca="1">RAND()</f>
        <v>0.56275723269124556</v>
      </c>
      <c r="C18" t="s">
        <v>0</v>
      </c>
      <c r="D18">
        <f ca="1">C19/D19</f>
        <v>-1</v>
      </c>
      <c r="E18" t="s">
        <v>1</v>
      </c>
      <c r="F18">
        <f ca="1">(RANDBETWEEN(1,3))</f>
        <v>2</v>
      </c>
      <c r="G18">
        <f ca="1">RANDBETWEEN(VLOOKUP(10*ROUND(D18,1),$U$1:$W$7,2,TRUE),VLOOKUP(10*ROUND(D18,1),$U$1:$W$7,3,TRUE))</f>
        <v>3</v>
      </c>
      <c r="H18" t="s">
        <v>2</v>
      </c>
      <c r="I18">
        <f ca="1">I$1*$D18+$G18</f>
        <v>4</v>
      </c>
      <c r="J18">
        <f t="shared" ca="1" si="0"/>
        <v>3</v>
      </c>
      <c r="K18">
        <f t="shared" ca="1" si="0"/>
        <v>2</v>
      </c>
      <c r="L18">
        <f t="shared" ca="1" si="0"/>
        <v>1</v>
      </c>
      <c r="M18">
        <f t="shared" ca="1" si="0"/>
        <v>0</v>
      </c>
      <c r="N18">
        <f t="shared" ca="1" si="0"/>
        <v>-1</v>
      </c>
      <c r="O18">
        <f t="shared" ca="1" si="0"/>
        <v>-2</v>
      </c>
      <c r="P18">
        <f t="shared" ca="1" si="0"/>
        <v>-3</v>
      </c>
      <c r="Q18">
        <f t="shared" ca="1" si="0"/>
        <v>-4</v>
      </c>
      <c r="R18">
        <f t="shared" ca="1" si="0"/>
        <v>-5</v>
      </c>
    </row>
    <row r="19" spans="2:18" x14ac:dyDescent="0.3">
      <c r="B19">
        <f ca="1">GCD(ABS(C19),ABS(D19))</f>
        <v>5</v>
      </c>
      <c r="C19">
        <f ca="1">RANDBETWEEN(1,D19)*(-1)^RANDBETWEEN(0,1)</f>
        <v>-5</v>
      </c>
      <c r="D19">
        <f ca="1">RANDBETWEEN(1,8)</f>
        <v>5</v>
      </c>
      <c r="E19">
        <f ca="1">C19/B19</f>
        <v>-1</v>
      </c>
      <c r="F19">
        <f ca="1">D19/B19</f>
        <v>1</v>
      </c>
      <c r="G19" t="str">
        <f ca="1">"y = "&amp;E19&amp;IF(F19=1,"","/"&amp;F19)&amp;" x "&amp;IF(G18&lt;0," - "&amp;ABS(G18),IF(G18&gt;0," + "&amp;G18,""))</f>
        <v>y = -1 x  + 3</v>
      </c>
    </row>
    <row r="21" spans="2:18" x14ac:dyDescent="0.3">
      <c r="I21">
        <v>-1</v>
      </c>
      <c r="J21">
        <v>0</v>
      </c>
      <c r="K21">
        <v>1</v>
      </c>
      <c r="L21">
        <v>2</v>
      </c>
      <c r="M21">
        <v>3</v>
      </c>
      <c r="N21">
        <v>4</v>
      </c>
      <c r="O21">
        <v>5</v>
      </c>
      <c r="P21">
        <v>6</v>
      </c>
      <c r="Q21">
        <v>7</v>
      </c>
      <c r="R21">
        <v>8</v>
      </c>
    </row>
    <row r="22" spans="2:18" x14ac:dyDescent="0.3">
      <c r="B22">
        <f ca="1">RAND()</f>
        <v>0.71460208810836079</v>
      </c>
      <c r="C22" t="s">
        <v>0</v>
      </c>
      <c r="D22">
        <f ca="1">C23/D23*(-1)^RANDBETWEEN(0,1)</f>
        <v>1</v>
      </c>
      <c r="E22" t="s">
        <v>1</v>
      </c>
      <c r="F22">
        <f ca="1">(RANDBETWEEN(1,3))</f>
        <v>3</v>
      </c>
      <c r="G22">
        <f ca="1">RANDBETWEEN(VLOOKUP(10*ROUND(D22,1),$U$1:$W$7,2,TRUE),VLOOKUP(10*ROUND(D22,1),$U$1:$W$7,3,TRUE))</f>
        <v>0</v>
      </c>
      <c r="H22" t="s">
        <v>2</v>
      </c>
      <c r="I22">
        <f ca="1">I$1*$D22+$G22</f>
        <v>-1</v>
      </c>
      <c r="J22">
        <f t="shared" ca="1" si="0"/>
        <v>0</v>
      </c>
      <c r="K22">
        <f t="shared" ca="1" si="0"/>
        <v>1</v>
      </c>
      <c r="L22">
        <f t="shared" ca="1" si="0"/>
        <v>2</v>
      </c>
      <c r="M22">
        <f t="shared" ca="1" si="0"/>
        <v>3</v>
      </c>
      <c r="N22">
        <f t="shared" ca="1" si="0"/>
        <v>4</v>
      </c>
      <c r="O22">
        <f t="shared" ca="1" si="0"/>
        <v>5</v>
      </c>
      <c r="P22">
        <f t="shared" ca="1" si="0"/>
        <v>6</v>
      </c>
      <c r="Q22">
        <f t="shared" ca="1" si="0"/>
        <v>7</v>
      </c>
      <c r="R22">
        <f t="shared" ca="1" si="0"/>
        <v>8</v>
      </c>
    </row>
    <row r="23" spans="2:18" x14ac:dyDescent="0.3">
      <c r="C23">
        <f ca="1">RANDBETWEEN(1,D23)</f>
        <v>7</v>
      </c>
      <c r="D23">
        <f ca="1">RANDBETWEEN(1,8)</f>
        <v>7</v>
      </c>
    </row>
    <row r="25" spans="2:18" x14ac:dyDescent="0.3">
      <c r="I25">
        <v>-1</v>
      </c>
      <c r="J25">
        <v>0</v>
      </c>
      <c r="K25">
        <v>1</v>
      </c>
      <c r="L25">
        <v>2</v>
      </c>
      <c r="M25">
        <v>3</v>
      </c>
      <c r="N25">
        <v>4</v>
      </c>
      <c r="O25">
        <v>5</v>
      </c>
      <c r="P25">
        <v>6</v>
      </c>
      <c r="Q25">
        <v>7</v>
      </c>
      <c r="R25">
        <v>8</v>
      </c>
    </row>
    <row r="26" spans="2:18" x14ac:dyDescent="0.3">
      <c r="B26">
        <f ca="1">RAND()</f>
        <v>0.41230792846772768</v>
      </c>
      <c r="C26" t="s">
        <v>0</v>
      </c>
      <c r="D26">
        <f ca="1">C27/D27*(-1)^RANDBETWEEN(0,1)</f>
        <v>0.5714285714285714</v>
      </c>
      <c r="E26" t="s">
        <v>1</v>
      </c>
      <c r="F26">
        <f ca="1">(RANDBETWEEN(1,3))</f>
        <v>2</v>
      </c>
      <c r="G26">
        <f ca="1">RANDBETWEEN(VLOOKUP(10*ROUND(D26,1),$U$1:$W$7,2,TRUE),VLOOKUP(10*ROUND(D26,1),$U$1:$W$7,3,TRUE))</f>
        <v>-1</v>
      </c>
      <c r="H26" t="s">
        <v>2</v>
      </c>
      <c r="I26">
        <f ca="1">I$1*$D26+$G26</f>
        <v>-1.5714285714285714</v>
      </c>
      <c r="J26">
        <f t="shared" ca="1" si="0"/>
        <v>-1</v>
      </c>
      <c r="K26">
        <f t="shared" ca="1" si="0"/>
        <v>-0.4285714285714286</v>
      </c>
      <c r="L26">
        <f t="shared" ca="1" si="0"/>
        <v>0.14285714285714279</v>
      </c>
      <c r="M26">
        <f t="shared" ca="1" si="0"/>
        <v>0.71428571428571419</v>
      </c>
      <c r="N26">
        <f t="shared" ca="1" si="0"/>
        <v>1.2857142857142856</v>
      </c>
      <c r="O26">
        <f t="shared" ca="1" si="0"/>
        <v>1.8571428571428568</v>
      </c>
      <c r="P26">
        <f t="shared" ca="1" si="0"/>
        <v>2.4285714285714284</v>
      </c>
      <c r="Q26">
        <f t="shared" ca="1" si="0"/>
        <v>3</v>
      </c>
      <c r="R26">
        <f t="shared" ca="1" si="0"/>
        <v>3.5714285714285712</v>
      </c>
    </row>
    <row r="27" spans="2:18" x14ac:dyDescent="0.3">
      <c r="C27">
        <f ca="1">RANDBETWEEN(1,D27)</f>
        <v>4</v>
      </c>
      <c r="D27">
        <f ca="1">RANDBETWEEN(1,8)</f>
        <v>7</v>
      </c>
    </row>
    <row r="29" spans="2:18" x14ac:dyDescent="0.3">
      <c r="I29">
        <v>-1</v>
      </c>
      <c r="J29">
        <v>0</v>
      </c>
      <c r="K29">
        <v>1</v>
      </c>
      <c r="L29">
        <v>2</v>
      </c>
      <c r="M29">
        <v>3</v>
      </c>
      <c r="N29">
        <v>4</v>
      </c>
      <c r="O29">
        <v>5</v>
      </c>
      <c r="P29">
        <v>6</v>
      </c>
      <c r="Q29">
        <v>7</v>
      </c>
      <c r="R29">
        <v>8</v>
      </c>
    </row>
    <row r="30" spans="2:18" x14ac:dyDescent="0.3">
      <c r="B30">
        <f ca="1">RAND()</f>
        <v>0.9418247909750308</v>
      </c>
      <c r="C30" t="s">
        <v>0</v>
      </c>
      <c r="D30">
        <f ca="1">C31/D31*(-1)^RANDBETWEEN(0,1)</f>
        <v>-0.75</v>
      </c>
      <c r="E30" t="s">
        <v>1</v>
      </c>
      <c r="F30">
        <f ca="1">(RANDBETWEEN(1,3))</f>
        <v>2</v>
      </c>
      <c r="G30">
        <f ca="1">RANDBETWEEN(VLOOKUP(10*ROUND(D30,1),$U$1:$W$7,2,TRUE),VLOOKUP(10*ROUND(D30,1),$U$1:$W$7,3,TRUE))</f>
        <v>5</v>
      </c>
      <c r="H30" t="s">
        <v>2</v>
      </c>
      <c r="I30">
        <f ca="1">I$1*$D30+$G30</f>
        <v>5.75</v>
      </c>
      <c r="J30">
        <f t="shared" ref="J30:R31" ca="1" si="1">J$1*$D30+$G30</f>
        <v>5</v>
      </c>
      <c r="K30">
        <f t="shared" ca="1" si="1"/>
        <v>4.25</v>
      </c>
      <c r="L30">
        <f t="shared" ca="1" si="1"/>
        <v>3.5</v>
      </c>
      <c r="M30">
        <f t="shared" ca="1" si="1"/>
        <v>2.75</v>
      </c>
      <c r="N30">
        <f t="shared" ca="1" si="1"/>
        <v>2</v>
      </c>
      <c r="O30">
        <f t="shared" ca="1" si="1"/>
        <v>1.25</v>
      </c>
      <c r="P30">
        <f t="shared" ca="1" si="1"/>
        <v>0.5</v>
      </c>
      <c r="Q30">
        <f t="shared" ca="1" si="1"/>
        <v>-0.25</v>
      </c>
      <c r="R30">
        <f t="shared" ca="1" si="1"/>
        <v>-1</v>
      </c>
    </row>
    <row r="31" spans="2:18" x14ac:dyDescent="0.3">
      <c r="C31">
        <f ca="1">RANDBETWEEN(1,D31)</f>
        <v>6</v>
      </c>
      <c r="D31">
        <f ca="1">RANDBETWEEN(1,8)</f>
        <v>8</v>
      </c>
    </row>
    <row r="33" spans="2:14" x14ac:dyDescent="0.3">
      <c r="I33">
        <v>-1</v>
      </c>
      <c r="J33">
        <v>0</v>
      </c>
      <c r="K33">
        <v>1</v>
      </c>
      <c r="L33">
        <v>2</v>
      </c>
      <c r="M33">
        <v>3</v>
      </c>
      <c r="N33">
        <v>4</v>
      </c>
    </row>
    <row r="34" spans="2:14" x14ac:dyDescent="0.3">
      <c r="B34">
        <f ca="1">RAND()</f>
        <v>5.2372400769821192E-3</v>
      </c>
      <c r="C34" t="s">
        <v>0</v>
      </c>
      <c r="D34">
        <f ca="1">(RANDBETWEEN(1,3)+0.5*RANDBETWEEN(0,1))*(-1)^RANDBETWEEN(0,1)</f>
        <v>1.5</v>
      </c>
      <c r="E34" t="s">
        <v>1</v>
      </c>
      <c r="F34">
        <f ca="1">(RANDBETWEEN(1,3)+0.5*RANDBETWEEN(0,1))</f>
        <v>3.5</v>
      </c>
      <c r="G34">
        <f ca="1">IF(ABS(D34)&gt;=2,IF(D34&lt;0,F34,-F34),F34)</f>
        <v>3.5</v>
      </c>
      <c r="I34">
        <f ca="1">I$1*$D34+$G34</f>
        <v>2</v>
      </c>
      <c r="J34">
        <f t="shared" ref="J34:N34" ca="1" si="2">J$1*$D34+$G34</f>
        <v>3.5</v>
      </c>
      <c r="K34">
        <f t="shared" ca="1" si="2"/>
        <v>5</v>
      </c>
      <c r="L34">
        <f t="shared" ca="1" si="2"/>
        <v>6.5</v>
      </c>
      <c r="M34">
        <f t="shared" ca="1" si="2"/>
        <v>8</v>
      </c>
      <c r="N34">
        <f t="shared" ca="1" si="2"/>
        <v>9.5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Daten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Müller</dc:creator>
  <cp:lastModifiedBy>Stefan Müller</cp:lastModifiedBy>
  <cp:lastPrinted>2021-04-10T12:34:09Z</cp:lastPrinted>
  <dcterms:created xsi:type="dcterms:W3CDTF">2021-04-07T07:54:24Z</dcterms:created>
  <dcterms:modified xsi:type="dcterms:W3CDTF">2021-04-10T12:35:18Z</dcterms:modified>
</cp:coreProperties>
</file>