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-32760" yWindow="-32760" windowWidth="23040" windowHeight="9216"/>
  </bookViews>
  <sheets>
    <sheet name="Arbeitsblatt" sheetId="1" r:id="rId1"/>
    <sheet name="Daten1" sheetId="2" r:id="rId2"/>
  </sheets>
  <definedNames>
    <definedName name="_xlnm.Print_Area" localSheetId="0">Arbeitsblatt!$A$1:$I$106</definedName>
  </definedNames>
  <calcPr calcId="162913"/>
</workbook>
</file>

<file path=xl/calcChain.xml><?xml version="1.0" encoding="utf-8"?>
<calcChain xmlns="http://schemas.openxmlformats.org/spreadsheetml/2006/main">
  <c r="B12" i="1" l="1"/>
  <c r="B17" i="1"/>
  <c r="G12" i="1"/>
  <c r="G17" i="1"/>
  <c r="A102" i="1"/>
  <c r="A103" i="1"/>
  <c r="F101" i="1"/>
  <c r="F102" i="1"/>
  <c r="A101" i="1"/>
  <c r="F93" i="1"/>
  <c r="F94" i="1"/>
  <c r="F95" i="1"/>
  <c r="F96" i="1"/>
  <c r="F97" i="1"/>
  <c r="A93" i="1"/>
  <c r="A94" i="1"/>
  <c r="A95" i="1"/>
  <c r="F85" i="1"/>
  <c r="F86" i="1"/>
  <c r="F87" i="1"/>
  <c r="F88" i="1"/>
  <c r="F89" i="1"/>
  <c r="A85" i="1"/>
  <c r="A86" i="1"/>
  <c r="A87" i="1"/>
  <c r="F77" i="1"/>
  <c r="F78" i="1"/>
  <c r="A77" i="1"/>
  <c r="A78" i="1"/>
  <c r="A79" i="1"/>
  <c r="F69" i="1"/>
  <c r="F70" i="1"/>
  <c r="A69" i="1"/>
  <c r="F62" i="1"/>
  <c r="F61" i="1"/>
  <c r="A61" i="1"/>
  <c r="F53" i="1"/>
  <c r="F54" i="1"/>
  <c r="D16" i="1"/>
  <c r="D20" i="1"/>
  <c r="D21" i="1"/>
  <c r="D25" i="1"/>
  <c r="D26" i="1"/>
  <c r="D30" i="1"/>
  <c r="D31" i="1"/>
  <c r="D34" i="1"/>
  <c r="D36" i="1"/>
  <c r="D41" i="1"/>
  <c r="C16" i="1"/>
  <c r="B16" i="1"/>
  <c r="A16" i="1"/>
  <c r="A20" i="1"/>
  <c r="A21" i="1"/>
  <c r="A25" i="1"/>
  <c r="A26" i="1"/>
  <c r="A30" i="1"/>
  <c r="A31" i="1"/>
  <c r="A34" i="1"/>
  <c r="A36" i="1"/>
  <c r="A41" i="1"/>
  <c r="G8" i="1"/>
  <c r="B8" i="1"/>
  <c r="F20" i="1"/>
  <c r="A53" i="1"/>
  <c r="A54" i="1"/>
  <c r="J32" i="2"/>
  <c r="H32" i="2"/>
  <c r="G32" i="2"/>
  <c r="F32" i="2"/>
  <c r="J31" i="2"/>
  <c r="H31" i="2"/>
  <c r="G31" i="2"/>
  <c r="F31" i="2"/>
  <c r="J30" i="2"/>
  <c r="H30" i="2"/>
  <c r="G30" i="2"/>
  <c r="F30" i="2"/>
  <c r="J29" i="2"/>
  <c r="H29" i="2"/>
  <c r="I29" i="2" s="1"/>
  <c r="G29" i="2"/>
  <c r="F29" i="2"/>
  <c r="J28" i="2"/>
  <c r="K28" i="2" s="1"/>
  <c r="H28" i="2"/>
  <c r="G28" i="2"/>
  <c r="F28" i="2"/>
  <c r="J27" i="2"/>
  <c r="H27" i="2"/>
  <c r="G27" i="2"/>
  <c r="F27" i="2"/>
  <c r="J26" i="2"/>
  <c r="K26" i="2" s="1"/>
  <c r="H26" i="2"/>
  <c r="G26" i="2"/>
  <c r="F26" i="2"/>
  <c r="J25" i="2"/>
  <c r="H25" i="2"/>
  <c r="G25" i="2"/>
  <c r="F25" i="2"/>
  <c r="J24" i="2"/>
  <c r="H24" i="2"/>
  <c r="G24" i="2"/>
  <c r="F24" i="2"/>
  <c r="J23" i="2"/>
  <c r="H23" i="2"/>
  <c r="G23" i="2"/>
  <c r="F23" i="2"/>
  <c r="J22" i="2"/>
  <c r="H22" i="2"/>
  <c r="I22" i="2" s="1"/>
  <c r="G22" i="2"/>
  <c r="F22" i="2"/>
  <c r="J21" i="2"/>
  <c r="K21" i="2" s="1"/>
  <c r="E21" i="2" s="1"/>
  <c r="H21" i="2"/>
  <c r="G21" i="2"/>
  <c r="F21" i="2"/>
  <c r="J20" i="2"/>
  <c r="K20" i="2" s="1"/>
  <c r="H20" i="2"/>
  <c r="G20" i="2"/>
  <c r="F20" i="2"/>
  <c r="J19" i="2"/>
  <c r="H19" i="2"/>
  <c r="M19" i="2" s="1"/>
  <c r="G19" i="2"/>
  <c r="F19" i="2"/>
  <c r="J18" i="2"/>
  <c r="K18" i="2" s="1"/>
  <c r="H18" i="2"/>
  <c r="G18" i="2"/>
  <c r="F18" i="2"/>
  <c r="J17" i="2"/>
  <c r="M17" i="2" s="1"/>
  <c r="N17" i="2" s="1"/>
  <c r="S17" i="2" s="1"/>
  <c r="K17" i="2"/>
  <c r="H17" i="2"/>
  <c r="G17" i="2"/>
  <c r="F17" i="2"/>
  <c r="J16" i="2"/>
  <c r="M16" i="2" s="1"/>
  <c r="H16" i="2"/>
  <c r="G16" i="2"/>
  <c r="F16" i="2"/>
  <c r="J15" i="2"/>
  <c r="K15" i="2" s="1"/>
  <c r="H15" i="2"/>
  <c r="G15" i="2"/>
  <c r="F15" i="2"/>
  <c r="J14" i="2"/>
  <c r="H14" i="2"/>
  <c r="G14" i="2"/>
  <c r="F14" i="2"/>
  <c r="J13" i="2"/>
  <c r="H13" i="2"/>
  <c r="G13" i="2"/>
  <c r="F13" i="2"/>
  <c r="J12" i="2"/>
  <c r="H12" i="2"/>
  <c r="G12" i="2"/>
  <c r="F12" i="2"/>
  <c r="J11" i="2"/>
  <c r="H11" i="2"/>
  <c r="I11" i="2" s="1"/>
  <c r="G11" i="2"/>
  <c r="F11" i="2"/>
  <c r="J10" i="2"/>
  <c r="H10" i="2"/>
  <c r="G10" i="2"/>
  <c r="F10" i="2"/>
  <c r="J9" i="2"/>
  <c r="K9" i="2" s="1"/>
  <c r="H9" i="2"/>
  <c r="G9" i="2"/>
  <c r="F9" i="2"/>
  <c r="J8" i="2"/>
  <c r="K8" i="2"/>
  <c r="H8" i="2"/>
  <c r="G8" i="2"/>
  <c r="F8" i="2"/>
  <c r="J7" i="2"/>
  <c r="K7" i="2" s="1"/>
  <c r="H7" i="2"/>
  <c r="G7" i="2"/>
  <c r="F7" i="2"/>
  <c r="J6" i="2"/>
  <c r="H6" i="2"/>
  <c r="G6" i="2"/>
  <c r="F6" i="2"/>
  <c r="J5" i="2"/>
  <c r="H5" i="2"/>
  <c r="M5" i="2" s="1"/>
  <c r="G5" i="2"/>
  <c r="F5" i="2"/>
  <c r="J4" i="2"/>
  <c r="H4" i="2"/>
  <c r="G4" i="2"/>
  <c r="F4" i="2"/>
  <c r="J3" i="2"/>
  <c r="M3" i="2"/>
  <c r="H3" i="2"/>
  <c r="G3" i="2"/>
  <c r="F3" i="2"/>
  <c r="I3" i="2" s="1"/>
  <c r="J2" i="2"/>
  <c r="M2" i="2" s="1"/>
  <c r="G2" i="2"/>
  <c r="U2" i="2" s="1"/>
  <c r="F2" i="2"/>
  <c r="H2" i="2"/>
  <c r="B13" i="1"/>
  <c r="G22" i="1"/>
  <c r="G18" i="1"/>
  <c r="B22" i="1"/>
  <c r="B18" i="1"/>
  <c r="B20" i="1"/>
  <c r="B21" i="1"/>
  <c r="G13" i="1"/>
  <c r="F103" i="1"/>
  <c r="A104" i="1"/>
  <c r="A105" i="1"/>
  <c r="F98" i="1"/>
  <c r="A96" i="1"/>
  <c r="A97" i="1"/>
  <c r="F90" i="1"/>
  <c r="A88" i="1"/>
  <c r="A89" i="1"/>
  <c r="U27" i="2"/>
  <c r="F79" i="1"/>
  <c r="A80" i="1"/>
  <c r="A81" i="1"/>
  <c r="A70" i="1"/>
  <c r="F71" i="1"/>
  <c r="A62" i="1"/>
  <c r="F63" i="1"/>
  <c r="F55" i="1"/>
  <c r="U30" i="2"/>
  <c r="F21" i="1"/>
  <c r="F10" i="1"/>
  <c r="U4" i="2"/>
  <c r="U8" i="2"/>
  <c r="A55" i="1"/>
  <c r="U25" i="2"/>
  <c r="U12" i="2"/>
  <c r="U14" i="2"/>
  <c r="K32" i="2"/>
  <c r="E32" i="2" s="1"/>
  <c r="U7" i="2"/>
  <c r="U3" i="2"/>
  <c r="U5" i="2"/>
  <c r="I6" i="2"/>
  <c r="I7" i="2"/>
  <c r="T7" i="2"/>
  <c r="U9" i="2"/>
  <c r="U10" i="2"/>
  <c r="U11" i="2"/>
  <c r="I12" i="2"/>
  <c r="U13" i="2"/>
  <c r="U18" i="2"/>
  <c r="U19" i="2"/>
  <c r="U20" i="2"/>
  <c r="U23" i="2"/>
  <c r="U24" i="2"/>
  <c r="U26" i="2"/>
  <c r="U28" i="2"/>
  <c r="U29" i="2"/>
  <c r="U31" i="2"/>
  <c r="T11" i="2"/>
  <c r="U22" i="2"/>
  <c r="U32" i="2"/>
  <c r="U21" i="2"/>
  <c r="I15" i="2"/>
  <c r="I8" i="2"/>
  <c r="D8" i="2" s="1"/>
  <c r="I10" i="2"/>
  <c r="D11" i="2"/>
  <c r="I13" i="2"/>
  <c r="I14" i="2"/>
  <c r="I20" i="2"/>
  <c r="C20" i="2" s="1"/>
  <c r="B27" i="1"/>
  <c r="B23" i="1"/>
  <c r="B25" i="1"/>
  <c r="B26" i="1"/>
  <c r="G23" i="1"/>
  <c r="G27" i="1"/>
  <c r="F30" i="1"/>
  <c r="F31" i="1"/>
  <c r="F48" i="1"/>
  <c r="F104" i="1"/>
  <c r="F105" i="1"/>
  <c r="A106" i="1"/>
  <c r="A98" i="1"/>
  <c r="A90" i="1"/>
  <c r="F80" i="1"/>
  <c r="F81" i="1"/>
  <c r="A82" i="1"/>
  <c r="A71" i="1"/>
  <c r="F72" i="1"/>
  <c r="F73" i="1"/>
  <c r="A63" i="1"/>
  <c r="F64" i="1"/>
  <c r="F65" i="1"/>
  <c r="F56" i="1"/>
  <c r="F57" i="1"/>
  <c r="F11" i="1"/>
  <c r="A56" i="1"/>
  <c r="A57" i="1"/>
  <c r="D6" i="2"/>
  <c r="T20" i="2"/>
  <c r="D14" i="2"/>
  <c r="T14" i="2"/>
  <c r="T10" i="2"/>
  <c r="T8" i="2"/>
  <c r="B28" i="1"/>
  <c r="B30" i="1"/>
  <c r="B31" i="1"/>
  <c r="B32" i="1"/>
  <c r="G28" i="1"/>
  <c r="G32" i="1"/>
  <c r="F106" i="1"/>
  <c r="F82" i="1"/>
  <c r="F74" i="1"/>
  <c r="A72" i="1"/>
  <c r="A73" i="1"/>
  <c r="F66" i="1"/>
  <c r="A64" i="1"/>
  <c r="A65" i="1"/>
  <c r="F58" i="1"/>
  <c r="F41" i="1"/>
  <c r="F34" i="1"/>
  <c r="F25" i="1"/>
  <c r="A58" i="1"/>
  <c r="B33" i="1"/>
  <c r="B34" i="1"/>
  <c r="B36" i="1"/>
  <c r="B41" i="1"/>
  <c r="B37" i="1"/>
  <c r="B38" i="1"/>
  <c r="G33" i="1"/>
  <c r="G37" i="1"/>
  <c r="G38" i="1"/>
  <c r="A74" i="1"/>
  <c r="A66" i="1"/>
  <c r="F15" i="1"/>
  <c r="L8" i="2"/>
  <c r="K2" i="2"/>
  <c r="E4" i="2"/>
  <c r="K4" i="2"/>
  <c r="M6" i="2"/>
  <c r="K6" i="2"/>
  <c r="E8" i="2"/>
  <c r="M8" i="2"/>
  <c r="M9" i="2"/>
  <c r="R9" i="2" s="1"/>
  <c r="M10" i="2"/>
  <c r="M11" i="2"/>
  <c r="K11" i="2"/>
  <c r="Q11" i="2" s="1"/>
  <c r="K12" i="2"/>
  <c r="E12" i="2" s="1"/>
  <c r="M12" i="2"/>
  <c r="K13" i="2"/>
  <c r="K16" i="2"/>
  <c r="E20" i="2"/>
  <c r="L20" i="2"/>
  <c r="K24" i="2"/>
  <c r="K27" i="2"/>
  <c r="D10" i="2"/>
  <c r="M7" i="2"/>
  <c r="K10" i="2"/>
  <c r="Q10" i="2" s="1"/>
  <c r="N8" i="2"/>
  <c r="S8" i="2" s="1"/>
  <c r="E6" i="2"/>
  <c r="E28" i="2"/>
  <c r="N12" i="2"/>
  <c r="S12" i="2"/>
  <c r="R12" i="2"/>
  <c r="L6" i="2"/>
  <c r="R17" i="2"/>
  <c r="R11" i="2"/>
  <c r="N9" i="2"/>
  <c r="S9" i="2" s="1"/>
  <c r="L7" i="2"/>
  <c r="N6" i="2"/>
  <c r="S6" i="2" s="1"/>
  <c r="E26" i="2"/>
  <c r="E13" i="2"/>
  <c r="E11" i="2"/>
  <c r="R10" i="2"/>
  <c r="N10" i="2"/>
  <c r="S10" i="2" s="1"/>
  <c r="E9" i="2"/>
  <c r="E7" i="2"/>
  <c r="N5" i="2"/>
  <c r="S5" i="2" s="1"/>
  <c r="E27" i="2"/>
  <c r="C29" i="2" l="1"/>
  <c r="N19" i="2"/>
  <c r="S19" i="2" s="1"/>
  <c r="R19" i="2"/>
  <c r="T24" i="2"/>
  <c r="L26" i="2"/>
  <c r="L27" i="2"/>
  <c r="D31" i="2"/>
  <c r="T32" i="2"/>
  <c r="Q7" i="2"/>
  <c r="P7" i="2"/>
  <c r="O7" i="2"/>
  <c r="R7" i="2"/>
  <c r="N7" i="2"/>
  <c r="S7" i="2" s="1"/>
  <c r="E29" i="2"/>
  <c r="L15" i="2"/>
  <c r="O2" i="2"/>
  <c r="R2" i="2"/>
  <c r="N2" i="2"/>
  <c r="S2" i="2" s="1"/>
  <c r="R5" i="2"/>
  <c r="O6" i="2"/>
  <c r="Q6" i="2"/>
  <c r="D22" i="2"/>
  <c r="M29" i="2"/>
  <c r="D7" i="2"/>
  <c r="C7" i="2"/>
  <c r="K22" i="2"/>
  <c r="C22" i="2" s="1"/>
  <c r="K30" i="2"/>
  <c r="E30" i="2" s="1"/>
  <c r="M32" i="2"/>
  <c r="O10" i="2"/>
  <c r="P6" i="2"/>
  <c r="Q8" i="2"/>
  <c r="K19" i="2"/>
  <c r="E19" i="2" s="1"/>
  <c r="K29" i="2"/>
  <c r="E18" i="2"/>
  <c r="R8" i="2"/>
  <c r="O8" i="2"/>
  <c r="P8" i="2"/>
  <c r="C8" i="2"/>
  <c r="C13" i="2"/>
  <c r="L13" i="2"/>
  <c r="T13" i="2"/>
  <c r="I2" i="2"/>
  <c r="T2" i="2"/>
  <c r="K3" i="2"/>
  <c r="Q3" i="2" s="1"/>
  <c r="D15" i="2"/>
  <c r="C15" i="2"/>
  <c r="D12" i="2"/>
  <c r="C12" i="2"/>
  <c r="Q12" i="2"/>
  <c r="E15" i="2"/>
  <c r="M15" i="2"/>
  <c r="N16" i="2"/>
  <c r="S16" i="2" s="1"/>
  <c r="R16" i="2"/>
  <c r="M18" i="2"/>
  <c r="I18" i="2"/>
  <c r="C18" i="2" s="1"/>
  <c r="I19" i="2"/>
  <c r="T19" i="2" s="1"/>
  <c r="D20" i="2"/>
  <c r="M20" i="2"/>
  <c r="M21" i="2"/>
  <c r="L21" i="2"/>
  <c r="I21" i="2"/>
  <c r="D21" i="2"/>
  <c r="I23" i="2"/>
  <c r="M23" i="2"/>
  <c r="I24" i="2"/>
  <c r="C24" i="2" s="1"/>
  <c r="D24" i="2"/>
  <c r="M24" i="2"/>
  <c r="I25" i="2"/>
  <c r="L25" i="2" s="1"/>
  <c r="M25" i="2"/>
  <c r="T26" i="2"/>
  <c r="M26" i="2"/>
  <c r="I27" i="2"/>
  <c r="C27" i="2" s="1"/>
  <c r="T27" i="2"/>
  <c r="D27" i="2"/>
  <c r="M27" i="2"/>
  <c r="I28" i="2"/>
  <c r="C28" i="2" s="1"/>
  <c r="L28" i="2"/>
  <c r="T29" i="2"/>
  <c r="L29" i="2"/>
  <c r="D29" i="2"/>
  <c r="D30" i="2"/>
  <c r="T30" i="2"/>
  <c r="I30" i="2"/>
  <c r="I31" i="2"/>
  <c r="M31" i="2"/>
  <c r="D32" i="2"/>
  <c r="L32" i="2"/>
  <c r="O16" i="2"/>
  <c r="L10" i="2"/>
  <c r="E10" i="2"/>
  <c r="C10" i="2"/>
  <c r="M30" i="2"/>
  <c r="L24" i="2"/>
  <c r="E16" i="2"/>
  <c r="P9" i="2"/>
  <c r="D28" i="2"/>
  <c r="I26" i="2"/>
  <c r="C26" i="2" s="1"/>
  <c r="E2" i="2"/>
  <c r="R3" i="2"/>
  <c r="N3" i="2"/>
  <c r="S3" i="2" s="1"/>
  <c r="M4" i="2"/>
  <c r="U15" i="2"/>
  <c r="T15" i="2"/>
  <c r="I16" i="2"/>
  <c r="T16" i="2" s="1"/>
  <c r="U16" i="2"/>
  <c r="U17" i="2"/>
  <c r="K23" i="2"/>
  <c r="E23" i="2" s="1"/>
  <c r="E24" i="2"/>
  <c r="K31" i="2"/>
  <c r="L31" i="2" s="1"/>
  <c r="E31" i="2"/>
  <c r="P10" i="2"/>
  <c r="R6" i="2"/>
  <c r="Q9" i="2"/>
  <c r="O11" i="2"/>
  <c r="L11" i="2"/>
  <c r="Q16" i="2"/>
  <c r="L12" i="2"/>
  <c r="M28" i="2"/>
  <c r="K25" i="2"/>
  <c r="E25" i="2" s="1"/>
  <c r="E17" i="2"/>
  <c r="M22" i="2"/>
  <c r="I17" i="2"/>
  <c r="Q17" i="2" s="1"/>
  <c r="D23" i="2"/>
  <c r="I32" i="2"/>
  <c r="C32" i="2" s="1"/>
  <c r="T22" i="2"/>
  <c r="D3" i="2"/>
  <c r="P12" i="2"/>
  <c r="O12" i="2"/>
  <c r="N11" i="2"/>
  <c r="S11" i="2" s="1"/>
  <c r="P11" i="2"/>
  <c r="C6" i="2"/>
  <c r="I9" i="2"/>
  <c r="T9" i="2"/>
  <c r="C11" i="2"/>
  <c r="T12" i="2"/>
  <c r="D13" i="2"/>
  <c r="K14" i="2"/>
  <c r="L14" i="2" s="1"/>
  <c r="C14" i="2"/>
  <c r="T3" i="2"/>
  <c r="I4" i="2"/>
  <c r="K5" i="2"/>
  <c r="E5" i="2" s="1"/>
  <c r="I5" i="2"/>
  <c r="O5" i="2" s="1"/>
  <c r="U6" i="2"/>
  <c r="T6" i="2"/>
  <c r="M13" i="2"/>
  <c r="M14" i="2"/>
  <c r="L5" i="2" l="1"/>
  <c r="C23" i="2"/>
  <c r="C3" i="2"/>
  <c r="C2" i="2"/>
  <c r="B11" i="2" s="1"/>
  <c r="P2" i="2"/>
  <c r="Q5" i="2"/>
  <c r="C4" i="2"/>
  <c r="T4" i="2"/>
  <c r="L4" i="2"/>
  <c r="C9" i="2"/>
  <c r="D9" i="2"/>
  <c r="L9" i="2"/>
  <c r="O9" i="2"/>
  <c r="R22" i="2"/>
  <c r="N22" i="2"/>
  <c r="S22" i="2" s="1"/>
  <c r="P22" i="2"/>
  <c r="Q22" i="2"/>
  <c r="O22" i="2"/>
  <c r="Q28" i="2"/>
  <c r="P28" i="2"/>
  <c r="R28" i="2"/>
  <c r="O28" i="2"/>
  <c r="N28" i="2"/>
  <c r="S28" i="2" s="1"/>
  <c r="O17" i="2"/>
  <c r="P3" i="2"/>
  <c r="T17" i="2"/>
  <c r="D4" i="2"/>
  <c r="C31" i="2"/>
  <c r="R20" i="2"/>
  <c r="P20" i="2"/>
  <c r="O20" i="2"/>
  <c r="N20" i="2"/>
  <c r="S20" i="2" s="1"/>
  <c r="Q20" i="2"/>
  <c r="D18" i="2"/>
  <c r="L2" i="2"/>
  <c r="L22" i="2"/>
  <c r="Q2" i="2"/>
  <c r="L30" i="2"/>
  <c r="Q19" i="2"/>
  <c r="E14" i="2"/>
  <c r="P4" i="2"/>
  <c r="Q4" i="2"/>
  <c r="N4" i="2"/>
  <c r="S4" i="2" s="1"/>
  <c r="R4" i="2"/>
  <c r="O4" i="2"/>
  <c r="T31" i="2"/>
  <c r="C30" i="2"/>
  <c r="Q27" i="2"/>
  <c r="O27" i="2"/>
  <c r="N27" i="2"/>
  <c r="S27" i="2" s="1"/>
  <c r="P27" i="2"/>
  <c r="R27" i="2"/>
  <c r="D26" i="2"/>
  <c r="R25" i="2"/>
  <c r="N25" i="2"/>
  <c r="S25" i="2" s="1"/>
  <c r="P25" i="2"/>
  <c r="O25" i="2"/>
  <c r="Q25" i="2"/>
  <c r="C21" i="2"/>
  <c r="T21" i="2"/>
  <c r="L18" i="2"/>
  <c r="O18" i="2"/>
  <c r="N18" i="2"/>
  <c r="S18" i="2" s="1"/>
  <c r="P18" i="2"/>
  <c r="R18" i="2"/>
  <c r="Q18" i="2"/>
  <c r="N15" i="2"/>
  <c r="S15" i="2" s="1"/>
  <c r="P15" i="2"/>
  <c r="Q15" i="2"/>
  <c r="O15" i="2"/>
  <c r="R15" i="2"/>
  <c r="D2" i="2"/>
  <c r="R32" i="2"/>
  <c r="N32" i="2"/>
  <c r="S32" i="2" s="1"/>
  <c r="P32" i="2"/>
  <c r="O32" i="2"/>
  <c r="Q32" i="2"/>
  <c r="E22" i="2"/>
  <c r="T28" i="2"/>
  <c r="T23" i="2"/>
  <c r="R14" i="2"/>
  <c r="O14" i="2"/>
  <c r="N14" i="2"/>
  <c r="S14" i="2" s="1"/>
  <c r="Q14" i="2"/>
  <c r="P14" i="2"/>
  <c r="C5" i="2"/>
  <c r="D5" i="2"/>
  <c r="R30" i="2"/>
  <c r="Q30" i="2"/>
  <c r="N30" i="2"/>
  <c r="S30" i="2" s="1"/>
  <c r="O30" i="2"/>
  <c r="P30" i="2"/>
  <c r="R31" i="2"/>
  <c r="P31" i="2"/>
  <c r="O31" i="2"/>
  <c r="N31" i="2"/>
  <c r="S31" i="2" s="1"/>
  <c r="Q31" i="2"/>
  <c r="N26" i="2"/>
  <c r="S26" i="2" s="1"/>
  <c r="Q26" i="2"/>
  <c r="P26" i="2"/>
  <c r="R26" i="2"/>
  <c r="O26" i="2"/>
  <c r="D25" i="2"/>
  <c r="T25" i="2"/>
  <c r="C25" i="2"/>
  <c r="R23" i="2"/>
  <c r="Q23" i="2"/>
  <c r="O23" i="2"/>
  <c r="N23" i="2"/>
  <c r="S23" i="2" s="1"/>
  <c r="P23" i="2"/>
  <c r="C19" i="2"/>
  <c r="D19" i="2"/>
  <c r="E3" i="2"/>
  <c r="L3" i="2"/>
  <c r="R29" i="2"/>
  <c r="O29" i="2"/>
  <c r="N29" i="2"/>
  <c r="S29" i="2" s="1"/>
  <c r="Q29" i="2"/>
  <c r="P29" i="2"/>
  <c r="P5" i="2"/>
  <c r="O3" i="2"/>
  <c r="O19" i="2"/>
  <c r="N13" i="2"/>
  <c r="S13" i="2" s="1"/>
  <c r="O13" i="2"/>
  <c r="R13" i="2"/>
  <c r="P13" i="2"/>
  <c r="Q13" i="2"/>
  <c r="L17" i="2"/>
  <c r="C17" i="2"/>
  <c r="B17" i="2" s="1"/>
  <c r="P17" i="2"/>
  <c r="D17" i="2"/>
  <c r="C16" i="2"/>
  <c r="D16" i="2"/>
  <c r="L16" i="2"/>
  <c r="T5" i="2"/>
  <c r="R24" i="2"/>
  <c r="P24" i="2"/>
  <c r="O24" i="2"/>
  <c r="N24" i="2"/>
  <c r="S24" i="2" s="1"/>
  <c r="Q24" i="2"/>
  <c r="N21" i="2"/>
  <c r="S21" i="2" s="1"/>
  <c r="Q21" i="2"/>
  <c r="O21" i="2"/>
  <c r="P21" i="2"/>
  <c r="R21" i="2"/>
  <c r="L19" i="2"/>
  <c r="T18" i="2"/>
  <c r="P16" i="2"/>
  <c r="L23" i="2"/>
  <c r="P19" i="2"/>
  <c r="B6" i="2" l="1"/>
  <c r="B24" i="2"/>
  <c r="B23" i="2"/>
  <c r="B16" i="2"/>
  <c r="B14" i="2"/>
  <c r="B31" i="2"/>
  <c r="B18" i="2"/>
  <c r="B25" i="2"/>
  <c r="B12" i="2"/>
  <c r="B26" i="2"/>
  <c r="B29" i="2"/>
  <c r="B7" i="2"/>
  <c r="B4" i="2"/>
  <c r="B3" i="2"/>
  <c r="B19" i="2"/>
  <c r="B30" i="2"/>
  <c r="B28" i="2"/>
  <c r="B10" i="2"/>
  <c r="B32" i="2"/>
  <c r="B2" i="2"/>
  <c r="B20" i="2"/>
  <c r="B8" i="2"/>
  <c r="B13" i="2"/>
  <c r="B5" i="2"/>
  <c r="B21" i="2"/>
  <c r="B27" i="2"/>
  <c r="B9" i="2"/>
  <c r="B15" i="2"/>
  <c r="B22" i="2"/>
  <c r="C22" i="1" l="1"/>
  <c r="C101" i="1"/>
  <c r="C92" i="1"/>
  <c r="D84" i="1"/>
  <c r="C33" i="1"/>
  <c r="C34" i="1" s="1"/>
  <c r="C36" i="1" s="1"/>
  <c r="C13" i="1"/>
  <c r="C105" i="1"/>
  <c r="H95" i="1"/>
  <c r="H87" i="1"/>
  <c r="C79" i="1"/>
  <c r="H68" i="1"/>
  <c r="H23" i="1"/>
  <c r="D102" i="1"/>
  <c r="H94" i="1"/>
  <c r="C84" i="1"/>
  <c r="C71" i="1"/>
  <c r="H81" i="1"/>
  <c r="H71" i="1"/>
  <c r="D61" i="1"/>
  <c r="H22" i="1"/>
  <c r="H100" i="1"/>
  <c r="H93" i="1"/>
  <c r="I85" i="1"/>
  <c r="C89" i="1"/>
  <c r="H77" i="1"/>
  <c r="H70" i="1"/>
  <c r="H63" i="1"/>
  <c r="H79" i="1"/>
  <c r="D62" i="1"/>
  <c r="C76" i="1"/>
  <c r="C62" i="1"/>
  <c r="C57" i="1"/>
  <c r="D69" i="1"/>
  <c r="I54" i="1"/>
  <c r="C58" i="1"/>
  <c r="D54" i="1"/>
  <c r="I77" i="1"/>
  <c r="H53" i="1"/>
  <c r="C78" i="1"/>
  <c r="C95" i="1"/>
  <c r="D77" i="1"/>
  <c r="C74" i="1"/>
  <c r="C65" i="1"/>
  <c r="H17" i="1"/>
  <c r="I102" i="1"/>
  <c r="D93" i="1"/>
  <c r="D85" i="1"/>
  <c r="C82" i="1"/>
  <c r="D70" i="1"/>
  <c r="I68" i="1"/>
  <c r="H52" i="1"/>
  <c r="I53" i="1"/>
  <c r="H37" i="1"/>
  <c r="C66" i="1"/>
  <c r="I61" i="1"/>
  <c r="H8" i="1"/>
  <c r="I69" i="1"/>
  <c r="D53" i="1"/>
  <c r="C12" i="1"/>
  <c r="H103" i="1"/>
  <c r="C38" i="1"/>
  <c r="C41" i="1" s="1"/>
  <c r="C23" i="1"/>
  <c r="C25" i="1" s="1"/>
  <c r="C26" i="1" s="1"/>
  <c r="C103" i="1"/>
  <c r="H85" i="1"/>
  <c r="H82" i="1"/>
  <c r="H33" i="1"/>
  <c r="H13" i="1"/>
  <c r="H97" i="1"/>
  <c r="D78" i="1"/>
  <c r="D60" i="1"/>
  <c r="H32" i="1"/>
  <c r="H101" i="1"/>
  <c r="D94" i="1"/>
  <c r="H76" i="1"/>
  <c r="H61" i="1"/>
  <c r="H73" i="1"/>
  <c r="C69" i="1"/>
  <c r="H57" i="1"/>
  <c r="H62" i="1"/>
  <c r="I52" i="1"/>
  <c r="C8" i="1"/>
  <c r="C7" i="1"/>
  <c r="C37" i="1"/>
  <c r="C17" i="1"/>
  <c r="I101" i="1"/>
  <c r="H92" i="1"/>
  <c r="I84" i="1"/>
  <c r="C18" i="1"/>
  <c r="C20" i="1" s="1"/>
  <c r="C21" i="1" s="1"/>
  <c r="C100" i="1"/>
  <c r="I93" i="1"/>
  <c r="C97" i="1"/>
  <c r="H89" i="1"/>
  <c r="H38" i="1"/>
  <c r="H18" i="1"/>
  <c r="H102" i="1"/>
  <c r="H84" i="1"/>
  <c r="C63" i="1"/>
  <c r="D76" i="1"/>
  <c r="H66" i="1"/>
  <c r="C73" i="1"/>
  <c r="H58" i="1"/>
  <c r="C32" i="1"/>
  <c r="C93" i="1"/>
  <c r="I92" i="1"/>
  <c r="C81" i="1"/>
  <c r="H106" i="1"/>
  <c r="C85" i="1"/>
  <c r="H69" i="1"/>
  <c r="H12" i="1"/>
  <c r="I86" i="1"/>
  <c r="H74" i="1"/>
  <c r="H54" i="1"/>
  <c r="H55" i="1"/>
  <c r="C87" i="1"/>
  <c r="D52" i="1"/>
  <c r="C70" i="1"/>
  <c r="C106" i="1"/>
  <c r="H86" i="1"/>
  <c r="I100" i="1"/>
  <c r="H78" i="1"/>
  <c r="D100" i="1"/>
  <c r="I78" i="1"/>
  <c r="C60" i="1"/>
  <c r="C77" i="1"/>
  <c r="C86" i="1"/>
  <c r="H98" i="1"/>
  <c r="I76" i="1"/>
  <c r="D92" i="1"/>
  <c r="I70" i="1"/>
  <c r="H105" i="1"/>
  <c r="C68" i="1"/>
  <c r="C52" i="1"/>
  <c r="H65" i="1"/>
  <c r="I62" i="1"/>
  <c r="C27" i="1"/>
  <c r="C102" i="1"/>
  <c r="D68" i="1"/>
  <c r="C98" i="1"/>
  <c r="H60" i="1"/>
  <c r="C94" i="1"/>
  <c r="C61" i="1"/>
  <c r="I60" i="1"/>
  <c r="C54" i="1"/>
  <c r="C55" i="1"/>
  <c r="D101" i="1"/>
  <c r="C28" i="1"/>
  <c r="C30" i="1" s="1"/>
  <c r="C31" i="1" s="1"/>
  <c r="I94" i="1"/>
  <c r="H28" i="1"/>
  <c r="H90" i="1"/>
  <c r="H27" i="1"/>
  <c r="D86" i="1"/>
  <c r="C90" i="1"/>
  <c r="C53" i="1"/>
  <c r="H7" i="1"/>
</calcChain>
</file>

<file path=xl/sharedStrings.xml><?xml version="1.0" encoding="utf-8"?>
<sst xmlns="http://schemas.openxmlformats.org/spreadsheetml/2006/main" count="53" uniqueCount="26">
  <si>
    <t>Für neue Zufallswerte</t>
  </si>
  <si>
    <t>F9 drücken</t>
  </si>
  <si>
    <t>x</t>
  </si>
  <si>
    <t>y</t>
  </si>
  <si>
    <t>m1</t>
  </si>
  <si>
    <t>m2</t>
  </si>
  <si>
    <t>Einsetzen in 1. Gleichung</t>
  </si>
  <si>
    <t>Lineare Gleichungssysteme lösen: Das Gleichsetzungsverfahren</t>
  </si>
  <si>
    <t>a)</t>
  </si>
  <si>
    <t>Aufgabe:</t>
  </si>
  <si>
    <t>Löse die folgenden Gleichungssysteme mit Hilfe des Gleichsetzungsverfahrens</t>
  </si>
  <si>
    <t xml:space="preserve">Ein Erklärvideo zum Thema findest du unter dem folgenden Link. </t>
  </si>
  <si>
    <t>www.schlauistwow.de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</si>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</sst>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0" fillId="3" borderId="1" xfId="0" applyFill="1" applyBorder="1"/>
    <xf numFmtId="0" fontId="0" fillId="4" borderId="0" xfId="0" applyFill="1" applyBorder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Border="1"/>
    <xf numFmtId="0" fontId="5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6" fillId="0" borderId="3" xfId="0" applyFont="1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784860</xdr:colOff>
      <xdr:row>42</xdr:row>
      <xdr:rowOff>45720</xdr:rowOff>
    </xdr:from>
    <xdr:to>
      <xdr:col>8</xdr:col>
      <xdr:colOff>518160</xdr:colOff>
      <xdr:row>48</xdr:row>
      <xdr:rowOff>83820</xdr:rowOff>
    </xdr:to>
    <xdr:pic>
      <xdr:nvPicPr>
        <xdr:cNvPr id="1028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8107680"/>
          <a:ext cx="1028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zoomScaleNormal="100" workbookViewId="0">
      <selection activeCell="L38" sqref="L38"/>
    </sheetView>
  </sheetViews>
  <sheetFormatPr baseColWidth="10" defaultRowHeight="13.2" x14ac:dyDescent="0.25"/>
  <cols>
    <col min="1" max="1" width="3.88671875" customWidth="1"/>
    <col min="2" max="2" width="5.33203125" customWidth="1"/>
    <col min="3" max="3" width="16.5546875" customWidth="1"/>
    <col min="5" max="5" width="12.77734375" customWidth="1"/>
    <col min="6" max="6" width="3" customWidth="1"/>
    <col min="7" max="7" width="6.33203125" customWidth="1"/>
    <col min="8" max="8" width="18.88671875" customWidth="1"/>
    <col min="9" max="9" width="8.44140625" customWidth="1"/>
  </cols>
  <sheetData>
    <row r="1" spans="1:12" ht="22.2" customHeight="1" x14ac:dyDescent="0.25">
      <c r="A1" s="20" t="s">
        <v>7</v>
      </c>
      <c r="B1" s="21"/>
      <c r="C1" s="21"/>
      <c r="D1" s="21"/>
      <c r="E1" s="21"/>
      <c r="F1" s="21"/>
      <c r="G1" s="21"/>
      <c r="H1" s="21"/>
      <c r="I1" s="22"/>
    </row>
    <row r="2" spans="1:12" x14ac:dyDescent="0.25">
      <c r="E2" s="10"/>
      <c r="F2" s="10"/>
    </row>
    <row r="3" spans="1:12" ht="15.6" x14ac:dyDescent="0.3">
      <c r="A3" s="11" t="s">
        <v>9</v>
      </c>
      <c r="B3" s="1"/>
      <c r="C3" s="1"/>
      <c r="D3" s="1"/>
      <c r="E3" s="12"/>
      <c r="F3" s="9"/>
    </row>
    <row r="4" spans="1:12" ht="15" x14ac:dyDescent="0.25">
      <c r="A4" s="1"/>
      <c r="C4" s="1"/>
      <c r="D4" s="1"/>
      <c r="E4" s="12"/>
      <c r="F4" s="9"/>
      <c r="G4" s="3"/>
    </row>
    <row r="5" spans="1:12" ht="15" x14ac:dyDescent="0.25">
      <c r="A5" s="1"/>
      <c r="B5" s="1" t="s">
        <v>10</v>
      </c>
      <c r="C5" s="1"/>
      <c r="D5" s="1"/>
      <c r="E5" s="12"/>
      <c r="F5" s="9"/>
      <c r="G5" s="3"/>
    </row>
    <row r="6" spans="1:12" ht="15" x14ac:dyDescent="0.25">
      <c r="A6" s="1"/>
      <c r="B6" s="1"/>
      <c r="C6" s="1"/>
      <c r="D6" s="1"/>
      <c r="E6" s="12"/>
      <c r="F6" s="9"/>
      <c r="K6" s="19" t="s">
        <v>0</v>
      </c>
      <c r="L6" s="19"/>
    </row>
    <row r="7" spans="1:12" ht="15" x14ac:dyDescent="0.25">
      <c r="A7" s="1" t="s">
        <v>8</v>
      </c>
      <c r="B7" s="9">
        <v>1</v>
      </c>
      <c r="C7" s="13" t="str">
        <f ca="1">VLOOKUP(B7,Daten1!$B$2:$U$32,3,FALSE)</f>
        <v>y = 3x + 14</v>
      </c>
      <c r="D7" s="1"/>
      <c r="E7" s="12"/>
      <c r="F7" s="1" t="s">
        <v>13</v>
      </c>
      <c r="G7" s="9">
        <v>2</v>
      </c>
      <c r="H7" s="13" t="str">
        <f ca="1">VLOOKUP(G7,Daten1!$B$2:$U$32,3,FALSE)</f>
        <v>y = 1x -4</v>
      </c>
      <c r="K7" s="19" t="s">
        <v>1</v>
      </c>
      <c r="L7" s="19"/>
    </row>
    <row r="8" spans="1:12" ht="15" x14ac:dyDescent="0.25">
      <c r="A8" s="1"/>
      <c r="B8" s="9">
        <f>B7</f>
        <v>1</v>
      </c>
      <c r="C8" s="13" t="str">
        <f ca="1">VLOOKUP(B8,Daten1!$B$2:$U$32,4,FALSE)</f>
        <v>y = -3x -10</v>
      </c>
      <c r="D8" s="1"/>
      <c r="E8" s="12"/>
      <c r="F8" s="1"/>
      <c r="G8" s="9">
        <f>G7</f>
        <v>2</v>
      </c>
      <c r="H8" s="13" t="str">
        <f ca="1">VLOOKUP(G8,Daten1!$B$2:$U$32,4,FALSE)</f>
        <v>y = -3x -8</v>
      </c>
    </row>
    <row r="9" spans="1:12" ht="15" x14ac:dyDescent="0.25">
      <c r="A9" s="1"/>
      <c r="B9" s="9"/>
      <c r="C9" s="18"/>
      <c r="D9" s="1"/>
      <c r="E9" s="12"/>
      <c r="F9" s="1"/>
      <c r="G9" s="9"/>
      <c r="H9" s="18"/>
    </row>
    <row r="10" spans="1:12" ht="15" x14ac:dyDescent="0.25">
      <c r="A10" s="1"/>
      <c r="B10" s="1"/>
      <c r="C10" s="1"/>
      <c r="D10" s="1"/>
      <c r="E10" s="12"/>
      <c r="F10" s="9">
        <f>B8</f>
        <v>1</v>
      </c>
      <c r="H10" s="7"/>
    </row>
    <row r="11" spans="1:12" ht="15" x14ac:dyDescent="0.25">
      <c r="A11" s="1"/>
      <c r="B11" s="1"/>
      <c r="C11" s="1"/>
      <c r="D11" s="1"/>
      <c r="E11" s="12"/>
      <c r="F11" s="9">
        <f>F10</f>
        <v>1</v>
      </c>
      <c r="H11" s="7"/>
    </row>
    <row r="12" spans="1:12" ht="15" x14ac:dyDescent="0.25">
      <c r="A12" s="1" t="s">
        <v>14</v>
      </c>
      <c r="B12" s="9">
        <f>B7+2</f>
        <v>3</v>
      </c>
      <c r="C12" s="13" t="str">
        <f ca="1">VLOOKUP(B12,Daten1!$B$2:$U$32,3,FALSE)</f>
        <v>y = 3x -12</v>
      </c>
      <c r="D12" s="1"/>
      <c r="E12" s="12"/>
      <c r="F12" s="1" t="s">
        <v>15</v>
      </c>
      <c r="G12" s="9">
        <f>G7+2</f>
        <v>4</v>
      </c>
      <c r="H12" s="13" t="str">
        <f ca="1">VLOOKUP(G12,Daten1!$B$2:$U$32,3,FALSE)</f>
        <v>y = 1x -4</v>
      </c>
    </row>
    <row r="13" spans="1:12" ht="15" x14ac:dyDescent="0.25">
      <c r="A13" s="1"/>
      <c r="B13" s="9">
        <f>B12</f>
        <v>3</v>
      </c>
      <c r="C13" s="13" t="str">
        <f ca="1">VLOOKUP(B13,Daten1!$B$2:$U$32,4,FALSE)</f>
        <v>y = -5x + 28</v>
      </c>
      <c r="D13" s="1"/>
      <c r="E13" s="12"/>
      <c r="F13" s="1"/>
      <c r="G13" s="9">
        <f>G12</f>
        <v>4</v>
      </c>
      <c r="H13" s="13" t="str">
        <f ca="1">VLOOKUP(G13,Daten1!$B$2:$U$32,4,FALSE)</f>
        <v>y = -3x + 16</v>
      </c>
    </row>
    <row r="14" spans="1:12" ht="15" x14ac:dyDescent="0.25">
      <c r="A14" s="1"/>
      <c r="B14" s="9"/>
      <c r="C14" s="18"/>
      <c r="D14" s="1"/>
      <c r="E14" s="12"/>
      <c r="F14" s="1"/>
      <c r="G14" s="9"/>
      <c r="H14" s="18"/>
    </row>
    <row r="15" spans="1:12" ht="15" x14ac:dyDescent="0.25">
      <c r="A15" s="1"/>
      <c r="B15" s="1"/>
      <c r="C15" s="1"/>
      <c r="D15" s="1"/>
      <c r="E15" s="12"/>
      <c r="F15" s="9">
        <f>F13</f>
        <v>0</v>
      </c>
      <c r="H15" s="7"/>
    </row>
    <row r="16" spans="1:12" ht="15" x14ac:dyDescent="0.25">
      <c r="A16" s="9">
        <f>A15</f>
        <v>0</v>
      </c>
      <c r="B16" s="9">
        <f>B15</f>
        <v>0</v>
      </c>
      <c r="C16" s="9">
        <f>C15</f>
        <v>0</v>
      </c>
      <c r="D16" s="9">
        <f>D15</f>
        <v>0</v>
      </c>
      <c r="E16" s="12"/>
      <c r="F16" s="9"/>
    </row>
    <row r="17" spans="1:8" ht="15" x14ac:dyDescent="0.25">
      <c r="A17" s="1" t="s">
        <v>16</v>
      </c>
      <c r="B17" s="9">
        <f>B12+2</f>
        <v>5</v>
      </c>
      <c r="C17" s="13" t="str">
        <f ca="1">VLOOKUP(B17,Daten1!$B$2:$U$32,3,FALSE)</f>
        <v>y = 2x + 5</v>
      </c>
      <c r="D17" s="1"/>
      <c r="E17" s="12"/>
      <c r="F17" s="1" t="s">
        <v>17</v>
      </c>
      <c r="G17" s="9">
        <f>G12+2</f>
        <v>6</v>
      </c>
      <c r="H17" s="13" t="str">
        <f ca="1">VLOOKUP(G17,Daten1!$B$2:$U$32,3,FALSE)</f>
        <v>y = -2x -9</v>
      </c>
    </row>
    <row r="18" spans="1:8" ht="15" x14ac:dyDescent="0.25">
      <c r="A18" s="1"/>
      <c r="B18" s="9">
        <f>B17</f>
        <v>5</v>
      </c>
      <c r="C18" s="13" t="str">
        <f ca="1">VLOOKUP(B18,Daten1!$B$2:$U$32,4,FALSE)</f>
        <v>y = 5x + 11</v>
      </c>
      <c r="D18" s="1"/>
      <c r="E18" s="12"/>
      <c r="F18" s="1"/>
      <c r="G18" s="9">
        <f>G17</f>
        <v>6</v>
      </c>
      <c r="H18" s="13" t="str">
        <f ca="1">VLOOKUP(G18,Daten1!$B$2:$U$32,4,FALSE)</f>
        <v>y = 1x + 6</v>
      </c>
    </row>
    <row r="19" spans="1:8" ht="15" x14ac:dyDescent="0.25">
      <c r="A19" s="1"/>
      <c r="B19" s="9"/>
      <c r="C19" s="18"/>
      <c r="D19" s="1"/>
      <c r="E19" s="12"/>
      <c r="F19" s="1"/>
      <c r="G19" s="9"/>
      <c r="H19" s="18"/>
    </row>
    <row r="20" spans="1:8" ht="15" x14ac:dyDescent="0.25">
      <c r="A20" s="9">
        <f>A18</f>
        <v>0</v>
      </c>
      <c r="B20" s="9">
        <f>B18</f>
        <v>5</v>
      </c>
      <c r="C20" s="9" t="str">
        <f ca="1">C18</f>
        <v>y = 5x + 11</v>
      </c>
      <c r="D20" s="9">
        <f>D18</f>
        <v>0</v>
      </c>
      <c r="E20" s="12"/>
      <c r="F20" s="9">
        <f>F18</f>
        <v>0</v>
      </c>
      <c r="H20" s="7"/>
    </row>
    <row r="21" spans="1:8" ht="15" x14ac:dyDescent="0.25">
      <c r="A21" s="9">
        <f>A20</f>
        <v>0</v>
      </c>
      <c r="B21" s="9">
        <f>B20</f>
        <v>5</v>
      </c>
      <c r="C21" s="9" t="str">
        <f ca="1">C20</f>
        <v>y = 5x + 11</v>
      </c>
      <c r="D21" s="9">
        <f>D20</f>
        <v>0</v>
      </c>
      <c r="E21" s="12"/>
      <c r="F21" s="9">
        <f>F20</f>
        <v>0</v>
      </c>
      <c r="H21" s="7"/>
    </row>
    <row r="22" spans="1:8" ht="15" x14ac:dyDescent="0.25">
      <c r="A22" s="1" t="s">
        <v>18</v>
      </c>
      <c r="B22" s="9">
        <f>B17+2</f>
        <v>7</v>
      </c>
      <c r="C22" s="13" t="str">
        <f ca="1">VLOOKUP(B22,Daten1!$B$2:$U$32,3,FALSE)</f>
        <v>y = 2x -1</v>
      </c>
      <c r="D22" s="1"/>
      <c r="E22" s="12"/>
      <c r="F22" s="1" t="s">
        <v>19</v>
      </c>
      <c r="G22" s="9">
        <f>G17+2</f>
        <v>8</v>
      </c>
      <c r="H22" s="13" t="str">
        <f ca="1">VLOOKUP(G22,Daten1!$B$2:$U$32,3,FALSE)</f>
        <v>y = 3x -13</v>
      </c>
    </row>
    <row r="23" spans="1:8" ht="15" x14ac:dyDescent="0.25">
      <c r="A23" s="1"/>
      <c r="B23" s="9">
        <f>B22</f>
        <v>7</v>
      </c>
      <c r="C23" s="13" t="str">
        <f ca="1">VLOOKUP(B23,Daten1!$B$2:$U$32,4,FALSE)</f>
        <v>y = -5x -15</v>
      </c>
      <c r="D23" s="1"/>
      <c r="E23" s="12"/>
      <c r="F23" s="1"/>
      <c r="G23" s="9">
        <f>G22</f>
        <v>8</v>
      </c>
      <c r="H23" s="13" t="str">
        <f ca="1">VLOOKUP(G23,Daten1!$B$2:$U$32,4,FALSE)</f>
        <v>y = 5x -23</v>
      </c>
    </row>
    <row r="24" spans="1:8" ht="15" x14ac:dyDescent="0.25">
      <c r="A24" s="1"/>
      <c r="B24" s="9"/>
      <c r="C24" s="18"/>
      <c r="D24" s="1"/>
      <c r="E24" s="12"/>
      <c r="F24" s="1"/>
      <c r="G24" s="9"/>
      <c r="H24" s="18"/>
    </row>
    <row r="25" spans="1:8" ht="15" x14ac:dyDescent="0.25">
      <c r="A25" s="9">
        <f>A23</f>
        <v>0</v>
      </c>
      <c r="B25" s="9">
        <f>B23</f>
        <v>7</v>
      </c>
      <c r="C25" s="9" t="str">
        <f ca="1">C23</f>
        <v>y = -5x -15</v>
      </c>
      <c r="D25" s="9">
        <f>D23</f>
        <v>0</v>
      </c>
      <c r="E25" s="12"/>
      <c r="F25" s="9">
        <f>F23</f>
        <v>0</v>
      </c>
      <c r="H25" s="7"/>
    </row>
    <row r="26" spans="1:8" ht="15" x14ac:dyDescent="0.25">
      <c r="A26" s="9">
        <f>A25</f>
        <v>0</v>
      </c>
      <c r="B26" s="9">
        <f>B25</f>
        <v>7</v>
      </c>
      <c r="C26" s="9" t="str">
        <f ca="1">C25</f>
        <v>y = -5x -15</v>
      </c>
      <c r="D26" s="9">
        <f>D25</f>
        <v>0</v>
      </c>
      <c r="E26" s="12"/>
      <c r="F26" s="9"/>
    </row>
    <row r="27" spans="1:8" ht="15" x14ac:dyDescent="0.25">
      <c r="A27" s="1" t="s">
        <v>20</v>
      </c>
      <c r="B27" s="9">
        <f>B22+2</f>
        <v>9</v>
      </c>
      <c r="C27" s="13" t="str">
        <f ca="1">VLOOKUP(B27,Daten1!$B$2:$U$32,3,FALSE)</f>
        <v>y = -2x + 9</v>
      </c>
      <c r="D27" s="1"/>
      <c r="E27" s="12"/>
      <c r="F27" s="1" t="s">
        <v>21</v>
      </c>
      <c r="G27" s="9">
        <f>G22+2</f>
        <v>10</v>
      </c>
      <c r="H27" s="13" t="str">
        <f ca="1">VLOOKUP(G27,Daten1!$B$2:$U$32,3,FALSE)</f>
        <v>y = -1x + 2</v>
      </c>
    </row>
    <row r="28" spans="1:8" ht="15" x14ac:dyDescent="0.25">
      <c r="A28" s="1"/>
      <c r="B28" s="9">
        <f>B27</f>
        <v>9</v>
      </c>
      <c r="C28" s="13" t="str">
        <f ca="1">VLOOKUP(B28,Daten1!$B$2:$U$32,4,FALSE)</f>
        <v>y = 5x -19</v>
      </c>
      <c r="D28" s="1"/>
      <c r="E28" s="12"/>
      <c r="F28" s="1"/>
      <c r="G28" s="9">
        <f>G27</f>
        <v>10</v>
      </c>
      <c r="H28" s="13" t="str">
        <f ca="1">VLOOKUP(G28,Daten1!$B$2:$U$32,4,FALSE)</f>
        <v>y = -3x + 8</v>
      </c>
    </row>
    <row r="29" spans="1:8" ht="15" x14ac:dyDescent="0.25">
      <c r="A29" s="1"/>
      <c r="B29" s="9"/>
      <c r="C29" s="18"/>
      <c r="D29" s="1"/>
      <c r="E29" s="12"/>
      <c r="F29" s="1"/>
      <c r="G29" s="9"/>
      <c r="H29" s="18"/>
    </row>
    <row r="30" spans="1:8" ht="15" x14ac:dyDescent="0.25">
      <c r="A30" s="9">
        <f>A28</f>
        <v>0</v>
      </c>
      <c r="B30" s="9">
        <f>B28</f>
        <v>9</v>
      </c>
      <c r="C30" s="9" t="str">
        <f ca="1">C28</f>
        <v>y = 5x -19</v>
      </c>
      <c r="D30" s="9">
        <f>D28</f>
        <v>0</v>
      </c>
      <c r="E30" s="12"/>
      <c r="F30" s="9">
        <f>F28</f>
        <v>0</v>
      </c>
      <c r="H30" s="7"/>
    </row>
    <row r="31" spans="1:8" ht="15" x14ac:dyDescent="0.25">
      <c r="A31" s="9">
        <f>A30</f>
        <v>0</v>
      </c>
      <c r="B31" s="9">
        <f>B30</f>
        <v>9</v>
      </c>
      <c r="C31" s="9" t="str">
        <f ca="1">C30</f>
        <v>y = 5x -19</v>
      </c>
      <c r="D31" s="9">
        <f>D30</f>
        <v>0</v>
      </c>
      <c r="E31" s="12"/>
      <c r="F31" s="9">
        <f>F30</f>
        <v>0</v>
      </c>
      <c r="H31" s="7"/>
    </row>
    <row r="32" spans="1:8" ht="15" x14ac:dyDescent="0.25">
      <c r="A32" s="1" t="s">
        <v>22</v>
      </c>
      <c r="B32" s="9">
        <f>B27+2</f>
        <v>11</v>
      </c>
      <c r="C32" s="13" t="str">
        <f ca="1">VLOOKUP(B32,Daten1!$B$2:$U$32,3,FALSE)</f>
        <v>y = -3x -8</v>
      </c>
      <c r="D32" s="1"/>
      <c r="E32" s="12"/>
      <c r="F32" s="1" t="s">
        <v>23</v>
      </c>
      <c r="G32" s="9">
        <f>G27+2</f>
        <v>12</v>
      </c>
      <c r="H32" s="13" t="str">
        <f ca="1">VLOOKUP(G32,Daten1!$B$2:$U$32,3,FALSE)</f>
        <v>y = -2x -12</v>
      </c>
    </row>
    <row r="33" spans="1:9" ht="15" x14ac:dyDescent="0.25">
      <c r="A33" s="1"/>
      <c r="B33" s="9">
        <f>B32</f>
        <v>11</v>
      </c>
      <c r="C33" s="13" t="str">
        <f ca="1">VLOOKUP(B33,Daten1!$B$2:$U$32,4,FALSE)</f>
        <v>y = 2x -3</v>
      </c>
      <c r="D33" s="1"/>
      <c r="E33" s="12"/>
      <c r="F33" s="1"/>
      <c r="G33" s="9">
        <f>G32</f>
        <v>12</v>
      </c>
      <c r="H33" s="13" t="str">
        <f ca="1">VLOOKUP(G33,Daten1!$B$2:$U$32,4,FALSE)</f>
        <v>y = 4x + 18</v>
      </c>
    </row>
    <row r="34" spans="1:9" ht="15" x14ac:dyDescent="0.25">
      <c r="A34" s="9">
        <f>A33</f>
        <v>0</v>
      </c>
      <c r="B34" s="9">
        <f>B33</f>
        <v>11</v>
      </c>
      <c r="C34" s="9" t="str">
        <f ca="1">C33</f>
        <v>y = 2x -3</v>
      </c>
      <c r="D34" s="9">
        <f>D33</f>
        <v>0</v>
      </c>
      <c r="E34" s="12"/>
      <c r="F34" s="9">
        <f>F33</f>
        <v>0</v>
      </c>
      <c r="H34" s="7"/>
    </row>
    <row r="35" spans="1:9" ht="15" x14ac:dyDescent="0.25">
      <c r="A35" s="9"/>
      <c r="B35" s="9"/>
      <c r="C35" s="9"/>
      <c r="D35" s="9"/>
      <c r="E35" s="12"/>
      <c r="F35" s="9"/>
      <c r="H35" s="7"/>
    </row>
    <row r="36" spans="1:9" ht="15" x14ac:dyDescent="0.25">
      <c r="A36" s="9">
        <f>A34</f>
        <v>0</v>
      </c>
      <c r="B36" s="9">
        <f>B34</f>
        <v>11</v>
      </c>
      <c r="C36" s="9" t="str">
        <f ca="1">C34</f>
        <v>y = 2x -3</v>
      </c>
      <c r="D36" s="9">
        <f>D34</f>
        <v>0</v>
      </c>
      <c r="E36" s="12"/>
      <c r="F36" s="9"/>
    </row>
    <row r="37" spans="1:9" ht="15" x14ac:dyDescent="0.25">
      <c r="A37" s="1" t="s">
        <v>24</v>
      </c>
      <c r="B37" s="9">
        <f>B32+2</f>
        <v>13</v>
      </c>
      <c r="C37" s="13" t="str">
        <f ca="1">VLOOKUP(B37,Daten1!$B$2:$U$32,3,FALSE)</f>
        <v>y = 1x -7</v>
      </c>
      <c r="D37" s="1"/>
      <c r="E37" s="12"/>
      <c r="F37" s="1" t="s">
        <v>25</v>
      </c>
      <c r="G37" s="9">
        <f>G32+2</f>
        <v>14</v>
      </c>
      <c r="H37" s="13" t="str">
        <f ca="1">VLOOKUP(G37,Daten1!$B$2:$U$32,3,FALSE)</f>
        <v>y = -4x + 7</v>
      </c>
    </row>
    <row r="38" spans="1:9" ht="15" x14ac:dyDescent="0.25">
      <c r="A38" s="1"/>
      <c r="B38" s="9">
        <f>B37</f>
        <v>13</v>
      </c>
      <c r="C38" s="13" t="str">
        <f ca="1">VLOOKUP(B38,Daten1!$B$2:$U$32,4,FALSE)</f>
        <v>y = -3x + 1</v>
      </c>
      <c r="D38" s="1"/>
      <c r="E38" s="12"/>
      <c r="F38" s="1"/>
      <c r="G38" s="9">
        <f>G37</f>
        <v>14</v>
      </c>
      <c r="H38" s="13" t="str">
        <f ca="1">VLOOKUP(G38,Daten1!$B$2:$U$32,4,FALSE)</f>
        <v>y = -1x -2</v>
      </c>
    </row>
    <row r="39" spans="1:9" ht="15" x14ac:dyDescent="0.25">
      <c r="A39" s="1"/>
      <c r="B39" s="9"/>
      <c r="C39" s="18"/>
      <c r="D39" s="1"/>
      <c r="E39" s="12"/>
      <c r="F39" s="1"/>
      <c r="G39" s="9"/>
      <c r="H39" s="18"/>
    </row>
    <row r="40" spans="1:9" ht="15" x14ac:dyDescent="0.25">
      <c r="A40" s="1"/>
      <c r="B40" s="9"/>
      <c r="C40" s="18"/>
      <c r="D40" s="1"/>
      <c r="E40" s="12"/>
      <c r="F40" s="1"/>
      <c r="G40" s="9"/>
      <c r="H40" s="18"/>
    </row>
    <row r="41" spans="1:9" ht="15" x14ac:dyDescent="0.25">
      <c r="A41" s="9">
        <f>A38</f>
        <v>0</v>
      </c>
      <c r="B41" s="9">
        <f>B38</f>
        <v>13</v>
      </c>
      <c r="C41" s="9" t="str">
        <f ca="1">C38</f>
        <v>y = -3x + 1</v>
      </c>
      <c r="D41" s="9">
        <f>D38</f>
        <v>0</v>
      </c>
      <c r="E41" s="12"/>
      <c r="F41" s="9">
        <f>F38</f>
        <v>0</v>
      </c>
      <c r="H41" s="7"/>
    </row>
    <row r="42" spans="1:9" ht="13.8" thickBot="1" x14ac:dyDescent="0.3">
      <c r="A42" s="14"/>
      <c r="B42" s="14"/>
      <c r="C42" s="14"/>
      <c r="D42" s="14"/>
      <c r="E42" s="15"/>
      <c r="F42" s="15"/>
      <c r="G42" s="14"/>
      <c r="H42" s="14"/>
      <c r="I42" s="16"/>
    </row>
    <row r="43" spans="1:9" x14ac:dyDescent="0.25">
      <c r="E43" s="8"/>
      <c r="F43" s="8"/>
      <c r="I43" s="17"/>
    </row>
    <row r="44" spans="1:9" ht="15" x14ac:dyDescent="0.25">
      <c r="B44" s="1" t="s">
        <v>11</v>
      </c>
      <c r="E44" s="8"/>
      <c r="F44" s="8"/>
      <c r="I44" s="17"/>
    </row>
    <row r="45" spans="1:9" x14ac:dyDescent="0.25">
      <c r="E45" s="8"/>
      <c r="F45" s="8"/>
      <c r="I45" s="17"/>
    </row>
    <row r="46" spans="1:9" x14ac:dyDescent="0.25">
      <c r="E46" s="8"/>
      <c r="F46" s="8"/>
      <c r="I46" s="17"/>
    </row>
    <row r="47" spans="1:9" x14ac:dyDescent="0.25">
      <c r="E47" s="8"/>
      <c r="F47" s="8"/>
      <c r="I47" s="17"/>
    </row>
    <row r="48" spans="1:9" x14ac:dyDescent="0.25">
      <c r="E48" s="8"/>
      <c r="F48" s="8" t="str">
        <f>F27</f>
        <v>j)</v>
      </c>
      <c r="H48" s="3"/>
    </row>
    <row r="49" spans="1:9" ht="8.4" customHeight="1" x14ac:dyDescent="0.25">
      <c r="E49" s="8"/>
      <c r="F49" s="8"/>
      <c r="H49" s="3"/>
    </row>
    <row r="50" spans="1:9" ht="21" customHeight="1" x14ac:dyDescent="0.25">
      <c r="A50" s="23" t="s">
        <v>12</v>
      </c>
      <c r="B50" s="24"/>
      <c r="C50" s="24"/>
      <c r="D50" s="24"/>
      <c r="E50" s="24"/>
      <c r="F50" s="24"/>
      <c r="G50" s="24"/>
      <c r="H50" s="24"/>
      <c r="I50" s="25"/>
    </row>
    <row r="52" spans="1:9" x14ac:dyDescent="0.25">
      <c r="A52" s="9">
        <v>1</v>
      </c>
      <c r="B52" s="4" t="s">
        <v>8</v>
      </c>
      <c r="C52" s="7" t="str">
        <f ca="1">VLOOKUP(A52,Daten1!$B$2:$U$32,11,FALSE)</f>
        <v>3x + 14 = -3x -10</v>
      </c>
      <c r="D52" t="str">
        <f ca="1">VLOOKUP(A52,Daten1!$B$2:$U$32,13,FALSE)</f>
        <v>| + 3x</v>
      </c>
      <c r="E52" s="10"/>
      <c r="F52" s="9">
        <v>2</v>
      </c>
      <c r="G52" s="4" t="s">
        <v>13</v>
      </c>
      <c r="H52" s="7" t="str">
        <f ca="1">VLOOKUP(F52,Daten1!$B$2:$U$32,11,FALSE)</f>
        <v>1x -4 = -3x -8</v>
      </c>
      <c r="I52" t="str">
        <f ca="1">VLOOKUP(F52,Daten1!$B$2:$U$32,13,FALSE)</f>
        <v>| + 3x</v>
      </c>
    </row>
    <row r="53" spans="1:9" x14ac:dyDescent="0.25">
      <c r="A53" s="9">
        <f t="shared" ref="A53:A58" si="0">A52</f>
        <v>1</v>
      </c>
      <c r="C53" s="7" t="str">
        <f ca="1">VLOOKUP(A53,Daten1!$B$2:$U$32,14,FALSE)</f>
        <v>6x + 14 = -10</v>
      </c>
      <c r="D53" t="str">
        <f ca="1">VLOOKUP(A53,Daten1!$B$2:$U$32,15,FALSE)</f>
        <v>| - 14</v>
      </c>
      <c r="F53" s="9">
        <f t="shared" ref="F53:F58" si="1">F52</f>
        <v>2</v>
      </c>
      <c r="H53" s="7" t="str">
        <f ca="1">VLOOKUP(F53,Daten1!$B$2:$U$32,14,FALSE)</f>
        <v>4x -4 = -8</v>
      </c>
      <c r="I53" t="str">
        <f ca="1">VLOOKUP(F53,Daten1!$B$2:$U$32,15,FALSE)</f>
        <v>| + 4</v>
      </c>
    </row>
    <row r="54" spans="1:9" x14ac:dyDescent="0.25">
      <c r="A54" s="9">
        <f t="shared" si="0"/>
        <v>1</v>
      </c>
      <c r="C54" s="7" t="str">
        <f ca="1">VLOOKUP(A54,Daten1!$B$2:$U$32,16,FALSE)</f>
        <v>6x = -24</v>
      </c>
      <c r="D54" t="str">
        <f ca="1">VLOOKUP(A54,Daten1!$B$2:$U$32,17,FALSE)</f>
        <v>| : 6</v>
      </c>
      <c r="F54" s="9">
        <f t="shared" si="1"/>
        <v>2</v>
      </c>
      <c r="H54" s="7" t="str">
        <f ca="1">VLOOKUP(F54,Daten1!$B$2:$U$32,16,FALSE)</f>
        <v>4x = -4</v>
      </c>
      <c r="I54" t="str">
        <f ca="1">VLOOKUP(F54,Daten1!$B$2:$U$32,17,FALSE)</f>
        <v>| : 4</v>
      </c>
    </row>
    <row r="55" spans="1:9" x14ac:dyDescent="0.25">
      <c r="A55" s="9">
        <f t="shared" si="0"/>
        <v>1</v>
      </c>
      <c r="C55" s="7" t="str">
        <f ca="1">VLOOKUP(A55,Daten1!$B$2:$U$32,18,FALSE)</f>
        <v>-4 = x</v>
      </c>
      <c r="F55" s="9">
        <f t="shared" si="1"/>
        <v>2</v>
      </c>
      <c r="H55" s="7" t="str">
        <f ca="1">VLOOKUP(F55,Daten1!$B$2:$U$32,18,FALSE)</f>
        <v>-1 = x</v>
      </c>
    </row>
    <row r="56" spans="1:9" x14ac:dyDescent="0.25">
      <c r="A56" s="9">
        <f t="shared" si="0"/>
        <v>1</v>
      </c>
      <c r="C56" s="4" t="s">
        <v>6</v>
      </c>
      <c r="F56" s="9">
        <f t="shared" si="1"/>
        <v>2</v>
      </c>
      <c r="H56" s="4" t="s">
        <v>6</v>
      </c>
    </row>
    <row r="57" spans="1:9" x14ac:dyDescent="0.25">
      <c r="A57" s="9">
        <f t="shared" si="0"/>
        <v>1</v>
      </c>
      <c r="C57" s="7" t="str">
        <f ca="1">VLOOKUP(A57,Daten1!$B$2:$U$32,19,FALSE)</f>
        <v>y = 3 · (-4) + 14 = 2</v>
      </c>
      <c r="F57" s="9">
        <f t="shared" si="1"/>
        <v>2</v>
      </c>
      <c r="H57" s="7" t="str">
        <f ca="1">VLOOKUP(F57,Daten1!$B$2:$U$32,19,FALSE)</f>
        <v>y = 1 · (-1) -4 = -5</v>
      </c>
    </row>
    <row r="58" spans="1:9" x14ac:dyDescent="0.25">
      <c r="A58" s="9">
        <f t="shared" si="0"/>
        <v>1</v>
      </c>
      <c r="C58" s="7" t="str">
        <f ca="1">VLOOKUP(A58,Daten1!$B$2:$U$32,20,FALSE)</f>
        <v>L = { (-4|2) }</v>
      </c>
      <c r="F58" s="9">
        <f t="shared" si="1"/>
        <v>2</v>
      </c>
      <c r="H58" s="7" t="str">
        <f ca="1">VLOOKUP(F58,Daten1!$B$2:$U$32,20,FALSE)</f>
        <v>L = { (-1|-5) }</v>
      </c>
    </row>
    <row r="60" spans="1:9" x14ac:dyDescent="0.25">
      <c r="A60" s="9">
        <v>3</v>
      </c>
      <c r="B60" s="4" t="s">
        <v>14</v>
      </c>
      <c r="C60" s="7" t="str">
        <f ca="1">VLOOKUP(A60,Daten1!$B$2:$U$32,11,FALSE)</f>
        <v>3x -12 = -5x + 28</v>
      </c>
      <c r="D60" t="str">
        <f ca="1">VLOOKUP(A60,Daten1!$B$2:$U$32,13,FALSE)</f>
        <v>| + 5x</v>
      </c>
      <c r="E60" s="10"/>
      <c r="F60" s="9">
        <v>4</v>
      </c>
      <c r="G60" s="4" t="s">
        <v>15</v>
      </c>
      <c r="H60" s="7" t="str">
        <f ca="1">VLOOKUP(F60,Daten1!$B$2:$U$32,11,FALSE)</f>
        <v>1x -4 = -3x + 16</v>
      </c>
      <c r="I60" t="str">
        <f ca="1">VLOOKUP(F60,Daten1!$B$2:$U$32,13,FALSE)</f>
        <v>| + 3x</v>
      </c>
    </row>
    <row r="61" spans="1:9" x14ac:dyDescent="0.25">
      <c r="A61" s="9">
        <f t="shared" ref="A61:A66" si="2">A60</f>
        <v>3</v>
      </c>
      <c r="C61" s="7" t="str">
        <f ca="1">VLOOKUP(A61,Daten1!$B$2:$U$32,14,FALSE)</f>
        <v>8x -12 = 28</v>
      </c>
      <c r="D61" t="str">
        <f ca="1">VLOOKUP(A61,Daten1!$B$2:$U$32,15,FALSE)</f>
        <v>| + 12</v>
      </c>
      <c r="F61" s="9">
        <f t="shared" ref="F61:F66" si="3">F60</f>
        <v>4</v>
      </c>
      <c r="H61" s="7" t="str">
        <f ca="1">VLOOKUP(F61,Daten1!$B$2:$U$32,14,FALSE)</f>
        <v>4x -4 = 16</v>
      </c>
      <c r="I61" t="str">
        <f ca="1">VLOOKUP(F61,Daten1!$B$2:$U$32,15,FALSE)</f>
        <v>| + 4</v>
      </c>
    </row>
    <row r="62" spans="1:9" x14ac:dyDescent="0.25">
      <c r="A62" s="9">
        <f t="shared" si="2"/>
        <v>3</v>
      </c>
      <c r="C62" s="7" t="str">
        <f ca="1">VLOOKUP(A62,Daten1!$B$2:$U$32,16,FALSE)</f>
        <v>8x = 40</v>
      </c>
      <c r="D62" t="str">
        <f ca="1">VLOOKUP(A62,Daten1!$B$2:$U$32,17,FALSE)</f>
        <v>| : 8</v>
      </c>
      <c r="F62" s="9">
        <f t="shared" si="3"/>
        <v>4</v>
      </c>
      <c r="H62" s="7" t="str">
        <f ca="1">VLOOKUP(F62,Daten1!$B$2:$U$32,16,FALSE)</f>
        <v>4x = 20</v>
      </c>
      <c r="I62" t="str">
        <f ca="1">VLOOKUP(F62,Daten1!$B$2:$U$32,17,FALSE)</f>
        <v>| : 4</v>
      </c>
    </row>
    <row r="63" spans="1:9" x14ac:dyDescent="0.25">
      <c r="A63" s="9">
        <f t="shared" si="2"/>
        <v>3</v>
      </c>
      <c r="C63" s="7" t="str">
        <f ca="1">VLOOKUP(A63,Daten1!$B$2:$U$32,18,FALSE)</f>
        <v>5 = x</v>
      </c>
      <c r="F63" s="9">
        <f t="shared" si="3"/>
        <v>4</v>
      </c>
      <c r="H63" s="7" t="str">
        <f ca="1">VLOOKUP(F63,Daten1!$B$2:$U$32,18,FALSE)</f>
        <v>5 = x</v>
      </c>
    </row>
    <row r="64" spans="1:9" x14ac:dyDescent="0.25">
      <c r="A64" s="9">
        <f t="shared" si="2"/>
        <v>3</v>
      </c>
      <c r="C64" s="4" t="s">
        <v>6</v>
      </c>
      <c r="F64" s="9">
        <f t="shared" si="3"/>
        <v>4</v>
      </c>
      <c r="H64" s="4" t="s">
        <v>6</v>
      </c>
    </row>
    <row r="65" spans="1:9" x14ac:dyDescent="0.25">
      <c r="A65" s="9">
        <f t="shared" si="2"/>
        <v>3</v>
      </c>
      <c r="C65" s="7" t="str">
        <f ca="1">VLOOKUP(A65,Daten1!$B$2:$U$32,19,FALSE)</f>
        <v>y = 3 · 5 -12 = 3</v>
      </c>
      <c r="F65" s="9">
        <f t="shared" si="3"/>
        <v>4</v>
      </c>
      <c r="H65" s="7" t="str">
        <f ca="1">VLOOKUP(F65,Daten1!$B$2:$U$32,19,FALSE)</f>
        <v>y = 1 · 5 -4 = 1</v>
      </c>
    </row>
    <row r="66" spans="1:9" x14ac:dyDescent="0.25">
      <c r="A66" s="9">
        <f t="shared" si="2"/>
        <v>3</v>
      </c>
      <c r="C66" s="7" t="str">
        <f ca="1">VLOOKUP(A66,Daten1!$B$2:$U$32,20,FALSE)</f>
        <v>L = { (5|3) }</v>
      </c>
      <c r="F66" s="9">
        <f t="shared" si="3"/>
        <v>4</v>
      </c>
      <c r="H66" s="7" t="str">
        <f ca="1">VLOOKUP(F66,Daten1!$B$2:$U$32,20,FALSE)</f>
        <v>L = { (5|1) }</v>
      </c>
    </row>
    <row r="68" spans="1:9" x14ac:dyDescent="0.25">
      <c r="A68" s="9">
        <v>5</v>
      </c>
      <c r="B68" s="4" t="s">
        <v>16</v>
      </c>
      <c r="C68" s="7" t="str">
        <f ca="1">VLOOKUP(A68,Daten1!$B$2:$U$32,11,FALSE)</f>
        <v>2x + 5 = 5x + 11</v>
      </c>
      <c r="D68" t="str">
        <f ca="1">VLOOKUP(A68,Daten1!$B$2:$U$32,13,FALSE)</f>
        <v>| - 2x</v>
      </c>
      <c r="E68" s="10"/>
      <c r="F68" s="9">
        <v>6</v>
      </c>
      <c r="G68" s="4" t="s">
        <v>17</v>
      </c>
      <c r="H68" s="7" t="str">
        <f ca="1">VLOOKUP(F68,Daten1!$B$2:$U$32,11,FALSE)</f>
        <v>-2x -9 = 1x + 6</v>
      </c>
      <c r="I68" t="str">
        <f ca="1">VLOOKUP(F68,Daten1!$B$2:$U$32,13,FALSE)</f>
        <v>| + 2x</v>
      </c>
    </row>
    <row r="69" spans="1:9" x14ac:dyDescent="0.25">
      <c r="A69" s="9">
        <f t="shared" ref="A69:A74" si="4">A68</f>
        <v>5</v>
      </c>
      <c r="C69" s="7" t="str">
        <f ca="1">VLOOKUP(A69,Daten1!$B$2:$U$32,14,FALSE)</f>
        <v>5 = 3x + 11</v>
      </c>
      <c r="D69" t="str">
        <f ca="1">VLOOKUP(A69,Daten1!$B$2:$U$32,15,FALSE)</f>
        <v>| - 11</v>
      </c>
      <c r="F69" s="9">
        <f t="shared" ref="F69:F74" si="5">F68</f>
        <v>6</v>
      </c>
      <c r="H69" s="7" t="str">
        <f ca="1">VLOOKUP(F69,Daten1!$B$2:$U$32,14,FALSE)</f>
        <v>-9 = 3x + 6</v>
      </c>
      <c r="I69" t="str">
        <f ca="1">VLOOKUP(F69,Daten1!$B$2:$U$32,15,FALSE)</f>
        <v>| - 6</v>
      </c>
    </row>
    <row r="70" spans="1:9" x14ac:dyDescent="0.25">
      <c r="A70" s="9">
        <f t="shared" si="4"/>
        <v>5</v>
      </c>
      <c r="C70" s="7" t="str">
        <f ca="1">VLOOKUP(A70,Daten1!$B$2:$U$32,16,FALSE)</f>
        <v xml:space="preserve">-6 = 3x </v>
      </c>
      <c r="D70" t="str">
        <f ca="1">VLOOKUP(A70,Daten1!$B$2:$U$32,17,FALSE)</f>
        <v>| : 3</v>
      </c>
      <c r="F70" s="9">
        <f t="shared" si="5"/>
        <v>6</v>
      </c>
      <c r="H70" s="7" t="str">
        <f ca="1">VLOOKUP(F70,Daten1!$B$2:$U$32,16,FALSE)</f>
        <v xml:space="preserve">-15 = 3x </v>
      </c>
      <c r="I70" t="str">
        <f ca="1">VLOOKUP(F70,Daten1!$B$2:$U$32,17,FALSE)</f>
        <v>| : 3</v>
      </c>
    </row>
    <row r="71" spans="1:9" x14ac:dyDescent="0.25">
      <c r="A71" s="9">
        <f t="shared" si="4"/>
        <v>5</v>
      </c>
      <c r="C71" s="7" t="str">
        <f ca="1">VLOOKUP(A71,Daten1!$B$2:$U$32,18,FALSE)</f>
        <v>-2 = x</v>
      </c>
      <c r="F71" s="9">
        <f t="shared" si="5"/>
        <v>6</v>
      </c>
      <c r="H71" s="7" t="str">
        <f ca="1">VLOOKUP(F71,Daten1!$B$2:$U$32,18,FALSE)</f>
        <v>-5 = x</v>
      </c>
    </row>
    <row r="72" spans="1:9" x14ac:dyDescent="0.25">
      <c r="A72" s="9">
        <f t="shared" si="4"/>
        <v>5</v>
      </c>
      <c r="C72" s="4" t="s">
        <v>6</v>
      </c>
      <c r="F72" s="9">
        <f t="shared" si="5"/>
        <v>6</v>
      </c>
      <c r="H72" s="4" t="s">
        <v>6</v>
      </c>
    </row>
    <row r="73" spans="1:9" x14ac:dyDescent="0.25">
      <c r="A73" s="9">
        <f t="shared" si="4"/>
        <v>5</v>
      </c>
      <c r="C73" s="7" t="str">
        <f ca="1">VLOOKUP(A73,Daten1!$B$2:$U$32,19,FALSE)</f>
        <v>y = 2 · (-2) + 5 = 1</v>
      </c>
      <c r="F73" s="9">
        <f t="shared" si="5"/>
        <v>6</v>
      </c>
      <c r="H73" s="7" t="str">
        <f ca="1">VLOOKUP(F73,Daten1!$B$2:$U$32,19,FALSE)</f>
        <v>y = -2 · (-5) -9 = 1</v>
      </c>
    </row>
    <row r="74" spans="1:9" x14ac:dyDescent="0.25">
      <c r="A74" s="9">
        <f t="shared" si="4"/>
        <v>5</v>
      </c>
      <c r="C74" s="7" t="str">
        <f ca="1">VLOOKUP(A74,Daten1!$B$2:$U$32,20,FALSE)</f>
        <v>L = { (-2|1) }</v>
      </c>
      <c r="F74" s="9">
        <f t="shared" si="5"/>
        <v>6</v>
      </c>
      <c r="H74" s="7" t="str">
        <f ca="1">VLOOKUP(F74,Daten1!$B$2:$U$32,20,FALSE)</f>
        <v>L = { (-5|1) }</v>
      </c>
    </row>
    <row r="76" spans="1:9" x14ac:dyDescent="0.25">
      <c r="A76" s="9">
        <v>7</v>
      </c>
      <c r="B76" s="4" t="s">
        <v>18</v>
      </c>
      <c r="C76" s="7" t="str">
        <f ca="1">VLOOKUP(A76,Daten1!$B$2:$U$32,11,FALSE)</f>
        <v>2x -1 = -5x -15</v>
      </c>
      <c r="D76" t="str">
        <f ca="1">VLOOKUP(A76,Daten1!$B$2:$U$32,13,FALSE)</f>
        <v>| + 5x</v>
      </c>
      <c r="E76" s="10"/>
      <c r="F76" s="9">
        <v>8</v>
      </c>
      <c r="G76" s="4" t="s">
        <v>19</v>
      </c>
      <c r="H76" s="7" t="str">
        <f ca="1">VLOOKUP(F76,Daten1!$B$2:$U$32,11,FALSE)</f>
        <v>3x -13 = 5x -23</v>
      </c>
      <c r="I76" t="str">
        <f ca="1">VLOOKUP(F76,Daten1!$B$2:$U$32,13,FALSE)</f>
        <v>| - 3x</v>
      </c>
    </row>
    <row r="77" spans="1:9" x14ac:dyDescent="0.25">
      <c r="A77" s="9">
        <f t="shared" ref="A77:A82" si="6">A76</f>
        <v>7</v>
      </c>
      <c r="C77" s="7" t="str">
        <f ca="1">VLOOKUP(A77,Daten1!$B$2:$U$32,14,FALSE)</f>
        <v>7x -1 = -15</v>
      </c>
      <c r="D77" t="str">
        <f ca="1">VLOOKUP(A77,Daten1!$B$2:$U$32,15,FALSE)</f>
        <v>| + 1</v>
      </c>
      <c r="F77" s="9">
        <f t="shared" ref="F77:F82" si="7">F76</f>
        <v>8</v>
      </c>
      <c r="H77" s="7" t="str">
        <f ca="1">VLOOKUP(F77,Daten1!$B$2:$U$32,14,FALSE)</f>
        <v>-13 = 2x -23</v>
      </c>
      <c r="I77" t="str">
        <f ca="1">VLOOKUP(F77,Daten1!$B$2:$U$32,15,FALSE)</f>
        <v>| + 23</v>
      </c>
    </row>
    <row r="78" spans="1:9" x14ac:dyDescent="0.25">
      <c r="A78" s="9">
        <f t="shared" si="6"/>
        <v>7</v>
      </c>
      <c r="C78" s="7" t="str">
        <f ca="1">VLOOKUP(A78,Daten1!$B$2:$U$32,16,FALSE)</f>
        <v>7x = -14</v>
      </c>
      <c r="D78" t="str">
        <f ca="1">VLOOKUP(A78,Daten1!$B$2:$U$32,17,FALSE)</f>
        <v>| : 7</v>
      </c>
      <c r="F78" s="9">
        <f t="shared" si="7"/>
        <v>8</v>
      </c>
      <c r="H78" s="7" t="str">
        <f ca="1">VLOOKUP(F78,Daten1!$B$2:$U$32,16,FALSE)</f>
        <v xml:space="preserve">10 = 2x </v>
      </c>
      <c r="I78" t="str">
        <f ca="1">VLOOKUP(F78,Daten1!$B$2:$U$32,17,FALSE)</f>
        <v>| : 2</v>
      </c>
    </row>
    <row r="79" spans="1:9" x14ac:dyDescent="0.25">
      <c r="A79" s="9">
        <f t="shared" si="6"/>
        <v>7</v>
      </c>
      <c r="C79" s="7" t="str">
        <f ca="1">VLOOKUP(A79,Daten1!$B$2:$U$32,18,FALSE)</f>
        <v>-2 = x</v>
      </c>
      <c r="F79" s="9">
        <f t="shared" si="7"/>
        <v>8</v>
      </c>
      <c r="H79" s="7" t="str">
        <f ca="1">VLOOKUP(F79,Daten1!$B$2:$U$32,18,FALSE)</f>
        <v>5 = x</v>
      </c>
    </row>
    <row r="80" spans="1:9" x14ac:dyDescent="0.25">
      <c r="A80" s="9">
        <f t="shared" si="6"/>
        <v>7</v>
      </c>
      <c r="C80" s="4" t="s">
        <v>6</v>
      </c>
      <c r="F80" s="9">
        <f t="shared" si="7"/>
        <v>8</v>
      </c>
      <c r="H80" s="4" t="s">
        <v>6</v>
      </c>
    </row>
    <row r="81" spans="1:9" x14ac:dyDescent="0.25">
      <c r="A81" s="9">
        <f t="shared" si="6"/>
        <v>7</v>
      </c>
      <c r="C81" s="7" t="str">
        <f ca="1">VLOOKUP(A81,Daten1!$B$2:$U$32,19,FALSE)</f>
        <v>y = 2 · (-2) -1 = -5</v>
      </c>
      <c r="F81" s="9">
        <f t="shared" si="7"/>
        <v>8</v>
      </c>
      <c r="H81" s="7" t="str">
        <f ca="1">VLOOKUP(F81,Daten1!$B$2:$U$32,19,FALSE)</f>
        <v>y = 3 · 5 -13 = 2</v>
      </c>
    </row>
    <row r="82" spans="1:9" x14ac:dyDescent="0.25">
      <c r="A82" s="9">
        <f t="shared" si="6"/>
        <v>7</v>
      </c>
      <c r="C82" s="7" t="str">
        <f ca="1">VLOOKUP(A82,Daten1!$B$2:$U$32,20,FALSE)</f>
        <v>L = { (-2|-5) }</v>
      </c>
      <c r="F82" s="9">
        <f t="shared" si="7"/>
        <v>8</v>
      </c>
      <c r="H82" s="7" t="str">
        <f ca="1">VLOOKUP(F82,Daten1!$B$2:$U$32,20,FALSE)</f>
        <v>L = { (5|2) }</v>
      </c>
    </row>
    <row r="84" spans="1:9" x14ac:dyDescent="0.25">
      <c r="A84" s="9">
        <v>9</v>
      </c>
      <c r="B84" s="4" t="s">
        <v>20</v>
      </c>
      <c r="C84" s="7" t="str">
        <f ca="1">VLOOKUP(A84,Daten1!$B$2:$U$32,11,FALSE)</f>
        <v>-2x + 9 = 5x -19</v>
      </c>
      <c r="D84" t="str">
        <f ca="1">VLOOKUP(A84,Daten1!$B$2:$U$32,13,FALSE)</f>
        <v>| + 2x</v>
      </c>
      <c r="E84" s="10"/>
      <c r="F84" s="9">
        <v>10</v>
      </c>
      <c r="G84" s="4" t="s">
        <v>21</v>
      </c>
      <c r="H84" s="7" t="str">
        <f ca="1">VLOOKUP(F84,Daten1!$B$2:$U$32,11,FALSE)</f>
        <v>-1x + 2 = -3x + 8</v>
      </c>
      <c r="I84" t="str">
        <f ca="1">VLOOKUP(F84,Daten1!$B$2:$U$32,13,FALSE)</f>
        <v>| + 3x</v>
      </c>
    </row>
    <row r="85" spans="1:9" x14ac:dyDescent="0.25">
      <c r="A85" s="9">
        <f t="shared" ref="A85:A90" si="8">A84</f>
        <v>9</v>
      </c>
      <c r="C85" s="7" t="str">
        <f ca="1">VLOOKUP(A85,Daten1!$B$2:$U$32,14,FALSE)</f>
        <v>9 = 7x -19</v>
      </c>
      <c r="D85" t="str">
        <f ca="1">VLOOKUP(A85,Daten1!$B$2:$U$32,15,FALSE)</f>
        <v>| + 19</v>
      </c>
      <c r="F85" s="9">
        <f t="shared" ref="F85:F90" si="9">F84</f>
        <v>10</v>
      </c>
      <c r="H85" s="7" t="str">
        <f ca="1">VLOOKUP(F85,Daten1!$B$2:$U$32,14,FALSE)</f>
        <v>2x + 2 = 8</v>
      </c>
      <c r="I85" t="str">
        <f ca="1">VLOOKUP(F85,Daten1!$B$2:$U$32,15,FALSE)</f>
        <v>| - 2</v>
      </c>
    </row>
    <row r="86" spans="1:9" x14ac:dyDescent="0.25">
      <c r="A86" s="9">
        <f t="shared" si="8"/>
        <v>9</v>
      </c>
      <c r="C86" s="7" t="str">
        <f ca="1">VLOOKUP(A86,Daten1!$B$2:$U$32,16,FALSE)</f>
        <v xml:space="preserve">28 = 7x </v>
      </c>
      <c r="D86" t="str">
        <f ca="1">VLOOKUP(A86,Daten1!$B$2:$U$32,17,FALSE)</f>
        <v>| : 7</v>
      </c>
      <c r="F86" s="9">
        <f t="shared" si="9"/>
        <v>10</v>
      </c>
      <c r="H86" s="7" t="str">
        <f ca="1">VLOOKUP(F86,Daten1!$B$2:$U$32,16,FALSE)</f>
        <v>2x = 6</v>
      </c>
      <c r="I86" t="str">
        <f ca="1">VLOOKUP(F86,Daten1!$B$2:$U$32,17,FALSE)</f>
        <v>| : 2</v>
      </c>
    </row>
    <row r="87" spans="1:9" x14ac:dyDescent="0.25">
      <c r="A87" s="9">
        <f t="shared" si="8"/>
        <v>9</v>
      </c>
      <c r="C87" s="7" t="str">
        <f ca="1">VLOOKUP(A87,Daten1!$B$2:$U$32,18,FALSE)</f>
        <v>4 = x</v>
      </c>
      <c r="F87" s="9">
        <f t="shared" si="9"/>
        <v>10</v>
      </c>
      <c r="H87" s="7" t="str">
        <f ca="1">VLOOKUP(F87,Daten1!$B$2:$U$32,18,FALSE)</f>
        <v>3 = x</v>
      </c>
    </row>
    <row r="88" spans="1:9" x14ac:dyDescent="0.25">
      <c r="A88" s="9">
        <f t="shared" si="8"/>
        <v>9</v>
      </c>
      <c r="C88" s="4" t="s">
        <v>6</v>
      </c>
      <c r="F88" s="9">
        <f t="shared" si="9"/>
        <v>10</v>
      </c>
      <c r="H88" s="4" t="s">
        <v>6</v>
      </c>
    </row>
    <row r="89" spans="1:9" x14ac:dyDescent="0.25">
      <c r="A89" s="9">
        <f t="shared" si="8"/>
        <v>9</v>
      </c>
      <c r="C89" s="7" t="str">
        <f ca="1">VLOOKUP(A89,Daten1!$B$2:$U$32,19,FALSE)</f>
        <v>y = -2 · 4 + 9 = 1</v>
      </c>
      <c r="F89" s="9">
        <f t="shared" si="9"/>
        <v>10</v>
      </c>
      <c r="H89" s="7" t="str">
        <f ca="1">VLOOKUP(F89,Daten1!$B$2:$U$32,19,FALSE)</f>
        <v>y = -1 · 3 + 2 = -1</v>
      </c>
    </row>
    <row r="90" spans="1:9" x14ac:dyDescent="0.25">
      <c r="A90" s="9">
        <f t="shared" si="8"/>
        <v>9</v>
      </c>
      <c r="C90" s="7" t="str">
        <f ca="1">VLOOKUP(A90,Daten1!$B$2:$U$32,20,FALSE)</f>
        <v>L = { (4|1) }</v>
      </c>
      <c r="F90" s="9">
        <f t="shared" si="9"/>
        <v>10</v>
      </c>
      <c r="H90" s="7" t="str">
        <f ca="1">VLOOKUP(F90,Daten1!$B$2:$U$32,20,FALSE)</f>
        <v>L = { (3|-1) }</v>
      </c>
    </row>
    <row r="92" spans="1:9" x14ac:dyDescent="0.25">
      <c r="A92" s="9">
        <v>11</v>
      </c>
      <c r="B92" s="4" t="s">
        <v>22</v>
      </c>
      <c r="C92" s="7" t="str">
        <f ca="1">VLOOKUP(A92,Daten1!$B$2:$U$32,11,FALSE)</f>
        <v>-3x -8 = 2x -3</v>
      </c>
      <c r="D92" t="str">
        <f ca="1">VLOOKUP(A92,Daten1!$B$2:$U$32,13,FALSE)</f>
        <v>| + 3x</v>
      </c>
      <c r="E92" s="10"/>
      <c r="F92" s="9">
        <v>12</v>
      </c>
      <c r="G92" s="4" t="s">
        <v>23</v>
      </c>
      <c r="H92" s="7" t="str">
        <f ca="1">VLOOKUP(F92,Daten1!$B$2:$U$32,11,FALSE)</f>
        <v>-2x -12 = 4x + 18</v>
      </c>
      <c r="I92" t="str">
        <f ca="1">VLOOKUP(F92,Daten1!$B$2:$U$32,13,FALSE)</f>
        <v>| + 2x</v>
      </c>
    </row>
    <row r="93" spans="1:9" x14ac:dyDescent="0.25">
      <c r="A93" s="9">
        <f t="shared" ref="A93:A98" si="10">A92</f>
        <v>11</v>
      </c>
      <c r="C93" s="7" t="str">
        <f ca="1">VLOOKUP(A93,Daten1!$B$2:$U$32,14,FALSE)</f>
        <v>-8 = 5x -3</v>
      </c>
      <c r="D93" t="str">
        <f ca="1">VLOOKUP(A93,Daten1!$B$2:$U$32,15,FALSE)</f>
        <v>| + 3</v>
      </c>
      <c r="F93" s="9">
        <f t="shared" ref="F93:F98" si="11">F92</f>
        <v>12</v>
      </c>
      <c r="H93" s="7" t="str">
        <f ca="1">VLOOKUP(F93,Daten1!$B$2:$U$32,14,FALSE)</f>
        <v>-12 = 6x + 18</v>
      </c>
      <c r="I93" t="str">
        <f ca="1">VLOOKUP(F93,Daten1!$B$2:$U$32,15,FALSE)</f>
        <v>| - 18</v>
      </c>
    </row>
    <row r="94" spans="1:9" x14ac:dyDescent="0.25">
      <c r="A94" s="9">
        <f t="shared" si="10"/>
        <v>11</v>
      </c>
      <c r="C94" s="7" t="str">
        <f ca="1">VLOOKUP(A94,Daten1!$B$2:$U$32,16,FALSE)</f>
        <v xml:space="preserve">-5 = 5x </v>
      </c>
      <c r="D94" t="str">
        <f ca="1">VLOOKUP(A94,Daten1!$B$2:$U$32,17,FALSE)</f>
        <v>| : 5</v>
      </c>
      <c r="F94" s="9">
        <f t="shared" si="11"/>
        <v>12</v>
      </c>
      <c r="H94" s="7" t="str">
        <f ca="1">VLOOKUP(F94,Daten1!$B$2:$U$32,16,FALSE)</f>
        <v xml:space="preserve">-30 = 6x </v>
      </c>
      <c r="I94" t="str">
        <f ca="1">VLOOKUP(F94,Daten1!$B$2:$U$32,17,FALSE)</f>
        <v>| : 6</v>
      </c>
    </row>
    <row r="95" spans="1:9" x14ac:dyDescent="0.25">
      <c r="A95" s="9">
        <f t="shared" si="10"/>
        <v>11</v>
      </c>
      <c r="C95" s="7" t="str">
        <f ca="1">VLOOKUP(A95,Daten1!$B$2:$U$32,18,FALSE)</f>
        <v>-1 = x</v>
      </c>
      <c r="F95" s="9">
        <f t="shared" si="11"/>
        <v>12</v>
      </c>
      <c r="H95" s="7" t="str">
        <f ca="1">VLOOKUP(F95,Daten1!$B$2:$U$32,18,FALSE)</f>
        <v>-5 = x</v>
      </c>
    </row>
    <row r="96" spans="1:9" x14ac:dyDescent="0.25">
      <c r="A96" s="9">
        <f t="shared" si="10"/>
        <v>11</v>
      </c>
      <c r="C96" s="4" t="s">
        <v>6</v>
      </c>
      <c r="F96" s="9">
        <f t="shared" si="11"/>
        <v>12</v>
      </c>
      <c r="H96" s="4" t="s">
        <v>6</v>
      </c>
    </row>
    <row r="97" spans="1:9" x14ac:dyDescent="0.25">
      <c r="A97" s="9">
        <f t="shared" si="10"/>
        <v>11</v>
      </c>
      <c r="C97" s="7" t="str">
        <f ca="1">VLOOKUP(A97,Daten1!$B$2:$U$32,19,FALSE)</f>
        <v>y = -3 · (-1) -8 = -5</v>
      </c>
      <c r="F97" s="9">
        <f t="shared" si="11"/>
        <v>12</v>
      </c>
      <c r="H97" s="7" t="str">
        <f ca="1">VLOOKUP(F97,Daten1!$B$2:$U$32,19,FALSE)</f>
        <v>y = -2 · (-5) -12 = -2</v>
      </c>
    </row>
    <row r="98" spans="1:9" x14ac:dyDescent="0.25">
      <c r="A98" s="9">
        <f t="shared" si="10"/>
        <v>11</v>
      </c>
      <c r="C98" s="7" t="str">
        <f ca="1">VLOOKUP(A98,Daten1!$B$2:$U$32,20,FALSE)</f>
        <v>L = { (-1|-5) }</v>
      </c>
      <c r="F98" s="9">
        <f t="shared" si="11"/>
        <v>12</v>
      </c>
      <c r="H98" s="7" t="str">
        <f ca="1">VLOOKUP(F98,Daten1!$B$2:$U$32,20,FALSE)</f>
        <v>L = { (-5|-2) }</v>
      </c>
    </row>
    <row r="100" spans="1:9" x14ac:dyDescent="0.25">
      <c r="A100" s="9">
        <v>13</v>
      </c>
      <c r="B100" s="4" t="s">
        <v>24</v>
      </c>
      <c r="C100" s="7" t="str">
        <f ca="1">VLOOKUP(A100,Daten1!$B$2:$U$32,11,FALSE)</f>
        <v>1x -7 = -3x + 1</v>
      </c>
      <c r="D100" t="str">
        <f ca="1">VLOOKUP(A100,Daten1!$B$2:$U$32,13,FALSE)</f>
        <v>| + 3x</v>
      </c>
      <c r="E100" s="10"/>
      <c r="F100" s="9">
        <v>14</v>
      </c>
      <c r="G100" s="4" t="s">
        <v>25</v>
      </c>
      <c r="H100" s="7" t="str">
        <f ca="1">VLOOKUP(F100,Daten1!$B$2:$U$32,11,FALSE)</f>
        <v>-4x + 7 = -1x -2</v>
      </c>
      <c r="I100" t="str">
        <f ca="1">VLOOKUP(F100,Daten1!$B$2:$U$32,13,FALSE)</f>
        <v>| + 4x</v>
      </c>
    </row>
    <row r="101" spans="1:9" x14ac:dyDescent="0.25">
      <c r="A101" s="9">
        <f t="shared" ref="A101:A106" si="12">A100</f>
        <v>13</v>
      </c>
      <c r="C101" s="7" t="str">
        <f ca="1">VLOOKUP(A101,Daten1!$B$2:$U$32,14,FALSE)</f>
        <v>4x -7 = 1</v>
      </c>
      <c r="D101" t="str">
        <f ca="1">VLOOKUP(A101,Daten1!$B$2:$U$32,15,FALSE)</f>
        <v>| + 7</v>
      </c>
      <c r="F101" s="9">
        <f t="shared" ref="F101:F106" si="13">F100</f>
        <v>14</v>
      </c>
      <c r="H101" s="7" t="str">
        <f ca="1">VLOOKUP(F101,Daten1!$B$2:$U$32,14,FALSE)</f>
        <v>7 = 3x -2</v>
      </c>
      <c r="I101" t="str">
        <f ca="1">VLOOKUP(F101,Daten1!$B$2:$U$32,15,FALSE)</f>
        <v>| + 2</v>
      </c>
    </row>
    <row r="102" spans="1:9" x14ac:dyDescent="0.25">
      <c r="A102" s="9">
        <f t="shared" si="12"/>
        <v>13</v>
      </c>
      <c r="C102" s="7" t="str">
        <f ca="1">VLOOKUP(A102,Daten1!$B$2:$U$32,16,FALSE)</f>
        <v>4x = 8</v>
      </c>
      <c r="D102" t="str">
        <f ca="1">VLOOKUP(A102,Daten1!$B$2:$U$32,17,FALSE)</f>
        <v>| : 4</v>
      </c>
      <c r="F102" s="9">
        <f t="shared" si="13"/>
        <v>14</v>
      </c>
      <c r="H102" s="7" t="str">
        <f ca="1">VLOOKUP(F102,Daten1!$B$2:$U$32,16,FALSE)</f>
        <v xml:space="preserve">9 = 3x </v>
      </c>
      <c r="I102" t="str">
        <f ca="1">VLOOKUP(F102,Daten1!$B$2:$U$32,17,FALSE)</f>
        <v>| : 3</v>
      </c>
    </row>
    <row r="103" spans="1:9" x14ac:dyDescent="0.25">
      <c r="A103" s="9">
        <f t="shared" si="12"/>
        <v>13</v>
      </c>
      <c r="C103" s="7" t="str">
        <f ca="1">VLOOKUP(A103,Daten1!$B$2:$U$32,18,FALSE)</f>
        <v>2 = x</v>
      </c>
      <c r="F103" s="9">
        <f t="shared" si="13"/>
        <v>14</v>
      </c>
      <c r="H103" s="7" t="str">
        <f ca="1">VLOOKUP(F103,Daten1!$B$2:$U$32,18,FALSE)</f>
        <v>3 = x</v>
      </c>
    </row>
    <row r="104" spans="1:9" x14ac:dyDescent="0.25">
      <c r="A104" s="9">
        <f t="shared" si="12"/>
        <v>13</v>
      </c>
      <c r="C104" s="4" t="s">
        <v>6</v>
      </c>
      <c r="F104" s="9">
        <f t="shared" si="13"/>
        <v>14</v>
      </c>
      <c r="H104" s="4" t="s">
        <v>6</v>
      </c>
    </row>
    <row r="105" spans="1:9" x14ac:dyDescent="0.25">
      <c r="A105" s="9">
        <f t="shared" si="12"/>
        <v>13</v>
      </c>
      <c r="C105" s="7" t="str">
        <f ca="1">VLOOKUP(A105,Daten1!$B$2:$U$32,19,FALSE)</f>
        <v>y = 1 · 2 -7 = -5</v>
      </c>
      <c r="F105" s="9">
        <f t="shared" si="13"/>
        <v>14</v>
      </c>
      <c r="H105" s="7" t="str">
        <f ca="1">VLOOKUP(F105,Daten1!$B$2:$U$32,19,FALSE)</f>
        <v>y = -4 · 3 + 7 = -5</v>
      </c>
    </row>
    <row r="106" spans="1:9" x14ac:dyDescent="0.25">
      <c r="A106" s="9">
        <f t="shared" si="12"/>
        <v>13</v>
      </c>
      <c r="C106" s="7" t="str">
        <f ca="1">VLOOKUP(A106,Daten1!$B$2:$U$32,20,FALSE)</f>
        <v>L = { (2|-5) }</v>
      </c>
      <c r="F106" s="9">
        <f t="shared" si="13"/>
        <v>14</v>
      </c>
      <c r="H106" s="7" t="str">
        <f ca="1">VLOOKUP(F106,Daten1!$B$2:$U$32,20,FALSE)</f>
        <v>L = { (3|-5) }</v>
      </c>
    </row>
  </sheetData>
  <mergeCells count="4">
    <mergeCell ref="K6:L6"/>
    <mergeCell ref="K7:L7"/>
    <mergeCell ref="A1:I1"/>
    <mergeCell ref="A50:I5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4"/>
  <sheetViews>
    <sheetView zoomScaleNormal="100" workbookViewId="0">
      <selection activeCell="B14" sqref="B14"/>
    </sheetView>
  </sheetViews>
  <sheetFormatPr baseColWidth="10" defaultRowHeight="13.2" x14ac:dyDescent="0.25"/>
  <cols>
    <col min="4" max="5" width="11.44140625" customWidth="1"/>
    <col min="6" max="7" width="2.6640625" bestFit="1" customWidth="1"/>
    <col min="8" max="8" width="3.44140625" bestFit="1" customWidth="1"/>
    <col min="9" max="9" width="3.44140625" customWidth="1"/>
    <col min="10" max="10" width="3.44140625" bestFit="1" customWidth="1"/>
    <col min="11" max="11" width="4" customWidth="1"/>
    <col min="12" max="12" width="15.44140625" customWidth="1"/>
    <col min="13" max="13" width="2" bestFit="1" customWidth="1"/>
    <col min="14" max="14" width="6.21875" customWidth="1"/>
    <col min="15" max="15" width="15.6640625" customWidth="1"/>
    <col min="20" max="20" width="15.109375" bestFit="1" customWidth="1"/>
  </cols>
  <sheetData>
    <row r="1" spans="2:21" x14ac:dyDescent="0.25">
      <c r="F1" t="s">
        <v>2</v>
      </c>
      <c r="G1" t="s">
        <v>3</v>
      </c>
      <c r="H1" t="s">
        <v>4</v>
      </c>
      <c r="J1" t="s">
        <v>5</v>
      </c>
    </row>
    <row r="2" spans="2:21" x14ac:dyDescent="0.25">
      <c r="B2">
        <f ca="1">_xlfn.RANK.EQ(C2,$C$2:$C$32,FALSE)</f>
        <v>22</v>
      </c>
      <c r="C2">
        <f ca="1">IF(OR(I2=0,K2=0,H2=J2,J2-H2=1,J2-H2=-1),0,RAND())</f>
        <v>3.058133232158744E-2</v>
      </c>
      <c r="D2" s="5" t="str">
        <f t="shared" ref="D2:D12" ca="1" si="0">"y = "&amp;H2&amp;"x "&amp;IF(I2&lt;0,I2,"+ "&amp;I2)</f>
        <v>y = 5x -9</v>
      </c>
      <c r="E2" s="5" t="str">
        <f t="shared" ref="E2:E12" ca="1" si="1">"y = "&amp;J2&amp;"x "&amp;IF(K2&lt;0,K2,"+ "&amp;K2)</f>
        <v>y = -5x + 1</v>
      </c>
      <c r="F2">
        <f t="shared" ref="F2:H12" ca="1" si="2">(-1)^RANDBETWEEN(1,2)*RANDBETWEEN(1,5)</f>
        <v>1</v>
      </c>
      <c r="G2">
        <f t="shared" ca="1" si="2"/>
        <v>-4</v>
      </c>
      <c r="H2">
        <f t="shared" ca="1" si="2"/>
        <v>5</v>
      </c>
      <c r="I2">
        <f t="shared" ref="I2:I12" ca="1" si="3">G2-F2*H2</f>
        <v>-9</v>
      </c>
      <c r="J2">
        <f t="shared" ref="J2:J12" ca="1" si="4">(-1)^RANDBETWEEN(1,2)*RANDBETWEEN(1,5)</f>
        <v>-5</v>
      </c>
      <c r="K2">
        <f t="shared" ref="K2:K12" ca="1" si="5">G2-J2*F2</f>
        <v>1</v>
      </c>
      <c r="L2" s="5" t="str">
        <f t="shared" ref="L2:L12" ca="1" si="6">H2&amp;"x "&amp;IF(I2&lt;0,I2,"+ "&amp;I2)&amp;" = "&amp;J2&amp;"x "&amp;IF(K2&lt;0,K2,"+ "&amp;K2)</f>
        <v>5x -9 = -5x + 1</v>
      </c>
      <c r="M2" s="6">
        <f t="shared" ref="M2:M12" ca="1" si="7">IF(H2&gt;J2,1,2)</f>
        <v>1</v>
      </c>
      <c r="N2" s="5" t="str">
        <f t="shared" ref="N2:N12" ca="1" si="8">IF(M2=2,IF(H2&lt;0,"| + "&amp;-H2,"| - "&amp;H2)&amp;"x",IF(J2&lt;0,"| + "&amp;-J2,"| - "&amp;J2)&amp;"x")</f>
        <v>| + 5x</v>
      </c>
      <c r="O2" s="5" t="str">
        <f t="shared" ref="O2:O12" ca="1" si="9">IF(M2=2,I2&amp;" = "&amp;J2-H2&amp;"x "&amp;IF(K2&lt;0,K2,"+ "&amp;K2),H2-J2&amp;"x "&amp;IF(I2&lt;0,I2,"+ "&amp;I2)&amp;" = "&amp;K2)</f>
        <v>10x -9 = 1</v>
      </c>
      <c r="P2" s="5" t="str">
        <f t="shared" ref="P2:P12" ca="1" si="10">IF(M2=2,IF(K2&gt;0,"| - "&amp;K2,"| + "&amp;-K2),IF(I2&gt;0,"| - "&amp;I2,"| + "&amp;-I2))</f>
        <v>| + 9</v>
      </c>
      <c r="Q2" s="5" t="str">
        <f t="shared" ref="Q2:Q12" ca="1" si="11">IF(M2=2,I2-K2&amp;" = "&amp;J2-H2&amp;"x ",H2-J2&amp;"x = "&amp;K2-I2)</f>
        <v>10x = 10</v>
      </c>
      <c r="R2" s="5" t="str">
        <f t="shared" ref="R2:R12" ca="1" si="12">IF(M2=1,"| : "&amp;H2-J2,"| : "&amp;J2-H2)</f>
        <v>| : 10</v>
      </c>
      <c r="S2" s="5" t="str">
        <f t="shared" ref="S2:S12" ca="1" si="13">IF(N2=2,"x ="&amp;F2,F2&amp;" = x")</f>
        <v>1 = x</v>
      </c>
      <c r="T2" s="5" t="str">
        <f t="shared" ref="T2:T12" ca="1" si="14">"y = "&amp;H2&amp;" · "&amp;IF(F2&lt;0,"("&amp;F2&amp;")",F2)&amp;" "&amp;IF(I2&lt;0,I2,"+ "&amp;I2)&amp;" = "&amp;G2</f>
        <v>y = 5 · 1 -9 = -4</v>
      </c>
      <c r="U2" s="5" t="str">
        <f t="shared" ref="U2:U12" ca="1" si="15">"L = { ("&amp;F2&amp;"|"&amp;G2&amp;") }"</f>
        <v>L = { (1|-4) }</v>
      </c>
    </row>
    <row r="3" spans="2:21" x14ac:dyDescent="0.25">
      <c r="B3">
        <f t="shared" ref="B3:B32" ca="1" si="16">_xlfn.RANK.EQ(C3,$C$2:$C$32,FALSE)</f>
        <v>23</v>
      </c>
      <c r="C3">
        <f t="shared" ref="C3:C32" ca="1" si="17">IF(OR(I3=0,K3=0,H3=J3,J3-H3=1,J3-H3=-1),0,RAND())</f>
        <v>0</v>
      </c>
      <c r="D3" s="5" t="str">
        <f t="shared" ca="1" si="0"/>
        <v>y = -2x -5</v>
      </c>
      <c r="E3" s="5" t="str">
        <f t="shared" ca="1" si="1"/>
        <v>y = 3x + 0</v>
      </c>
      <c r="F3">
        <f t="shared" ca="1" si="2"/>
        <v>-1</v>
      </c>
      <c r="G3">
        <f t="shared" ca="1" si="2"/>
        <v>-3</v>
      </c>
      <c r="H3">
        <f t="shared" ca="1" si="2"/>
        <v>-2</v>
      </c>
      <c r="I3">
        <f t="shared" ca="1" si="3"/>
        <v>-5</v>
      </c>
      <c r="J3">
        <f t="shared" ca="1" si="4"/>
        <v>3</v>
      </c>
      <c r="K3">
        <f t="shared" ca="1" si="5"/>
        <v>0</v>
      </c>
      <c r="L3" s="5" t="str">
        <f t="shared" ca="1" si="6"/>
        <v>-2x -5 = 3x + 0</v>
      </c>
      <c r="M3" s="6">
        <f t="shared" ca="1" si="7"/>
        <v>2</v>
      </c>
      <c r="N3" s="5" t="str">
        <f t="shared" ca="1" si="8"/>
        <v>| + 2x</v>
      </c>
      <c r="O3" s="5" t="str">
        <f t="shared" ca="1" si="9"/>
        <v>-5 = 5x + 0</v>
      </c>
      <c r="P3" s="5" t="str">
        <f t="shared" ca="1" si="10"/>
        <v>| + 0</v>
      </c>
      <c r="Q3" s="5" t="str">
        <f t="shared" ca="1" si="11"/>
        <v xml:space="preserve">-5 = 5x </v>
      </c>
      <c r="R3" s="5" t="str">
        <f t="shared" ca="1" si="12"/>
        <v>| : 5</v>
      </c>
      <c r="S3" s="5" t="str">
        <f t="shared" ca="1" si="13"/>
        <v>-1 = x</v>
      </c>
      <c r="T3" s="5" t="str">
        <f t="shared" ca="1" si="14"/>
        <v>y = -2 · (-1) -5 = -3</v>
      </c>
      <c r="U3" s="5" t="str">
        <f t="shared" ca="1" si="15"/>
        <v>L = { (-1|-3) }</v>
      </c>
    </row>
    <row r="4" spans="2:21" x14ac:dyDescent="0.25">
      <c r="B4">
        <f t="shared" ca="1" si="16"/>
        <v>17</v>
      </c>
      <c r="C4">
        <f t="shared" ca="1" si="17"/>
        <v>0.21920547952108871</v>
      </c>
      <c r="D4" s="5" t="str">
        <f t="shared" ca="1" si="0"/>
        <v>y = -5x + 5</v>
      </c>
      <c r="E4" s="5" t="str">
        <f t="shared" ca="1" si="1"/>
        <v>y = 5x -15</v>
      </c>
      <c r="F4">
        <f t="shared" ca="1" si="2"/>
        <v>2</v>
      </c>
      <c r="G4">
        <f t="shared" ca="1" si="2"/>
        <v>-5</v>
      </c>
      <c r="H4">
        <f t="shared" ca="1" si="2"/>
        <v>-5</v>
      </c>
      <c r="I4">
        <f t="shared" ca="1" si="3"/>
        <v>5</v>
      </c>
      <c r="J4">
        <f t="shared" ca="1" si="4"/>
        <v>5</v>
      </c>
      <c r="K4">
        <f t="shared" ca="1" si="5"/>
        <v>-15</v>
      </c>
      <c r="L4" s="5" t="str">
        <f t="shared" ca="1" si="6"/>
        <v>-5x + 5 = 5x -15</v>
      </c>
      <c r="M4" s="6">
        <f t="shared" ca="1" si="7"/>
        <v>2</v>
      </c>
      <c r="N4" s="5" t="str">
        <f t="shared" ca="1" si="8"/>
        <v>| + 5x</v>
      </c>
      <c r="O4" s="5" t="str">
        <f t="shared" ca="1" si="9"/>
        <v>5 = 10x -15</v>
      </c>
      <c r="P4" s="5" t="str">
        <f t="shared" ca="1" si="10"/>
        <v>| + 15</v>
      </c>
      <c r="Q4" s="5" t="str">
        <f t="shared" ca="1" si="11"/>
        <v xml:space="preserve">20 = 10x </v>
      </c>
      <c r="R4" s="5" t="str">
        <f t="shared" ca="1" si="12"/>
        <v>| : 10</v>
      </c>
      <c r="S4" s="5" t="str">
        <f t="shared" ca="1" si="13"/>
        <v>2 = x</v>
      </c>
      <c r="T4" s="5" t="str">
        <f t="shared" ca="1" si="14"/>
        <v>y = -5 · 2 + 5 = -5</v>
      </c>
      <c r="U4" s="5" t="str">
        <f t="shared" ca="1" si="15"/>
        <v>L = { (2|-5) }</v>
      </c>
    </row>
    <row r="5" spans="2:21" x14ac:dyDescent="0.25">
      <c r="B5">
        <f t="shared" ca="1" si="16"/>
        <v>4</v>
      </c>
      <c r="C5">
        <f t="shared" ca="1" si="17"/>
        <v>0.78088726105318296</v>
      </c>
      <c r="D5" s="5" t="str">
        <f t="shared" ca="1" si="0"/>
        <v>y = 1x -4</v>
      </c>
      <c r="E5" s="5" t="str">
        <f t="shared" ca="1" si="1"/>
        <v>y = -3x + 16</v>
      </c>
      <c r="F5">
        <f t="shared" ca="1" si="2"/>
        <v>5</v>
      </c>
      <c r="G5">
        <f t="shared" ca="1" si="2"/>
        <v>1</v>
      </c>
      <c r="H5">
        <f t="shared" ca="1" si="2"/>
        <v>1</v>
      </c>
      <c r="I5">
        <f t="shared" ca="1" si="3"/>
        <v>-4</v>
      </c>
      <c r="J5">
        <f t="shared" ca="1" si="4"/>
        <v>-3</v>
      </c>
      <c r="K5">
        <f t="shared" ca="1" si="5"/>
        <v>16</v>
      </c>
      <c r="L5" s="5" t="str">
        <f t="shared" ca="1" si="6"/>
        <v>1x -4 = -3x + 16</v>
      </c>
      <c r="M5" s="6">
        <f t="shared" ca="1" si="7"/>
        <v>1</v>
      </c>
      <c r="N5" s="5" t="str">
        <f t="shared" ca="1" si="8"/>
        <v>| + 3x</v>
      </c>
      <c r="O5" s="5" t="str">
        <f t="shared" ca="1" si="9"/>
        <v>4x -4 = 16</v>
      </c>
      <c r="P5" s="5" t="str">
        <f t="shared" ca="1" si="10"/>
        <v>| + 4</v>
      </c>
      <c r="Q5" s="5" t="str">
        <f t="shared" ca="1" si="11"/>
        <v>4x = 20</v>
      </c>
      <c r="R5" s="5" t="str">
        <f t="shared" ca="1" si="12"/>
        <v>| : 4</v>
      </c>
      <c r="S5" s="5" t="str">
        <f t="shared" ca="1" si="13"/>
        <v>5 = x</v>
      </c>
      <c r="T5" s="5" t="str">
        <f t="shared" ca="1" si="14"/>
        <v>y = 1 · 5 -4 = 1</v>
      </c>
      <c r="U5" s="5" t="str">
        <f t="shared" ca="1" si="15"/>
        <v>L = { (5|1) }</v>
      </c>
    </row>
    <row r="6" spans="2:21" x14ac:dyDescent="0.25">
      <c r="B6">
        <f t="shared" ca="1" si="16"/>
        <v>1</v>
      </c>
      <c r="C6">
        <f t="shared" ca="1" si="17"/>
        <v>0.94463270467421245</v>
      </c>
      <c r="D6" s="5" t="str">
        <f t="shared" ca="1" si="0"/>
        <v>y = 3x + 14</v>
      </c>
      <c r="E6" s="5" t="str">
        <f t="shared" ca="1" si="1"/>
        <v>y = -3x -10</v>
      </c>
      <c r="F6">
        <f t="shared" ca="1" si="2"/>
        <v>-4</v>
      </c>
      <c r="G6">
        <f t="shared" ca="1" si="2"/>
        <v>2</v>
      </c>
      <c r="H6">
        <f t="shared" ca="1" si="2"/>
        <v>3</v>
      </c>
      <c r="I6">
        <f t="shared" ca="1" si="3"/>
        <v>14</v>
      </c>
      <c r="J6">
        <f t="shared" ca="1" si="4"/>
        <v>-3</v>
      </c>
      <c r="K6">
        <f t="shared" ca="1" si="5"/>
        <v>-10</v>
      </c>
      <c r="L6" s="5" t="str">
        <f t="shared" ca="1" si="6"/>
        <v>3x + 14 = -3x -10</v>
      </c>
      <c r="M6" s="6">
        <f t="shared" ca="1" si="7"/>
        <v>1</v>
      </c>
      <c r="N6" s="5" t="str">
        <f t="shared" ca="1" si="8"/>
        <v>| + 3x</v>
      </c>
      <c r="O6" s="5" t="str">
        <f t="shared" ca="1" si="9"/>
        <v>6x + 14 = -10</v>
      </c>
      <c r="P6" s="5" t="str">
        <f t="shared" ca="1" si="10"/>
        <v>| - 14</v>
      </c>
      <c r="Q6" s="5" t="str">
        <f t="shared" ca="1" si="11"/>
        <v>6x = -24</v>
      </c>
      <c r="R6" s="5" t="str">
        <f t="shared" ca="1" si="12"/>
        <v>| : 6</v>
      </c>
      <c r="S6" s="5" t="str">
        <f t="shared" ca="1" si="13"/>
        <v>-4 = x</v>
      </c>
      <c r="T6" s="5" t="str">
        <f t="shared" ca="1" si="14"/>
        <v>y = 3 · (-4) + 14 = 2</v>
      </c>
      <c r="U6" s="5" t="str">
        <f t="shared" ca="1" si="15"/>
        <v>L = { (-4|2) }</v>
      </c>
    </row>
    <row r="7" spans="2:21" x14ac:dyDescent="0.25">
      <c r="B7">
        <f t="shared" ca="1" si="16"/>
        <v>23</v>
      </c>
      <c r="C7">
        <f t="shared" ca="1" si="17"/>
        <v>0</v>
      </c>
      <c r="D7" s="5" t="str">
        <f t="shared" ca="1" si="0"/>
        <v>y = -5x + 10</v>
      </c>
      <c r="E7" s="5" t="str">
        <f t="shared" ca="1" si="1"/>
        <v>y = -5x + 10</v>
      </c>
      <c r="F7">
        <f t="shared" ca="1" si="2"/>
        <v>1</v>
      </c>
      <c r="G7">
        <f t="shared" ca="1" si="2"/>
        <v>5</v>
      </c>
      <c r="H7">
        <f t="shared" ca="1" si="2"/>
        <v>-5</v>
      </c>
      <c r="I7">
        <f t="shared" ca="1" si="3"/>
        <v>10</v>
      </c>
      <c r="J7">
        <f t="shared" ca="1" si="4"/>
        <v>-5</v>
      </c>
      <c r="K7">
        <f t="shared" ca="1" si="5"/>
        <v>10</v>
      </c>
      <c r="L7" s="5" t="str">
        <f t="shared" ca="1" si="6"/>
        <v>-5x + 10 = -5x + 10</v>
      </c>
      <c r="M7" s="6">
        <f t="shared" ca="1" si="7"/>
        <v>2</v>
      </c>
      <c r="N7" s="5" t="str">
        <f t="shared" ca="1" si="8"/>
        <v>| + 5x</v>
      </c>
      <c r="O7" s="5" t="str">
        <f t="shared" ca="1" si="9"/>
        <v>10 = 0x + 10</v>
      </c>
      <c r="P7" s="5" t="str">
        <f t="shared" ca="1" si="10"/>
        <v>| - 10</v>
      </c>
      <c r="Q7" s="5" t="str">
        <f t="shared" ca="1" si="11"/>
        <v xml:space="preserve">0 = 0x </v>
      </c>
      <c r="R7" s="5" t="str">
        <f t="shared" ca="1" si="12"/>
        <v>| : 0</v>
      </c>
      <c r="S7" s="5" t="str">
        <f t="shared" ca="1" si="13"/>
        <v>1 = x</v>
      </c>
      <c r="T7" s="5" t="str">
        <f t="shared" ca="1" si="14"/>
        <v>y = -5 · 1 + 10 = 5</v>
      </c>
      <c r="U7" s="5" t="str">
        <f t="shared" ca="1" si="15"/>
        <v>L = { (1|5) }</v>
      </c>
    </row>
    <row r="8" spans="2:21" x14ac:dyDescent="0.25">
      <c r="B8">
        <f t="shared" ca="1" si="16"/>
        <v>23</v>
      </c>
      <c r="C8">
        <f t="shared" ca="1" si="17"/>
        <v>0</v>
      </c>
      <c r="D8" s="5" t="str">
        <f t="shared" ca="1" si="0"/>
        <v>y = -4x -9</v>
      </c>
      <c r="E8" s="5" t="str">
        <f t="shared" ca="1" si="1"/>
        <v>y = -5x -12</v>
      </c>
      <c r="F8">
        <f t="shared" ca="1" si="2"/>
        <v>-3</v>
      </c>
      <c r="G8">
        <f t="shared" ca="1" si="2"/>
        <v>3</v>
      </c>
      <c r="H8">
        <f t="shared" ca="1" si="2"/>
        <v>-4</v>
      </c>
      <c r="I8">
        <f t="shared" ca="1" si="3"/>
        <v>-9</v>
      </c>
      <c r="J8">
        <f t="shared" ca="1" si="4"/>
        <v>-5</v>
      </c>
      <c r="K8">
        <f t="shared" ca="1" si="5"/>
        <v>-12</v>
      </c>
      <c r="L8" s="5" t="str">
        <f t="shared" ca="1" si="6"/>
        <v>-4x -9 = -5x -12</v>
      </c>
      <c r="M8" s="6">
        <f t="shared" ca="1" si="7"/>
        <v>1</v>
      </c>
      <c r="N8" s="5" t="str">
        <f t="shared" ca="1" si="8"/>
        <v>| + 5x</v>
      </c>
      <c r="O8" s="5" t="str">
        <f t="shared" ca="1" si="9"/>
        <v>1x -9 = -12</v>
      </c>
      <c r="P8" s="5" t="str">
        <f t="shared" ca="1" si="10"/>
        <v>| + 9</v>
      </c>
      <c r="Q8" s="5" t="str">
        <f t="shared" ca="1" si="11"/>
        <v>1x = -3</v>
      </c>
      <c r="R8" s="5" t="str">
        <f t="shared" ca="1" si="12"/>
        <v>| : 1</v>
      </c>
      <c r="S8" s="5" t="str">
        <f t="shared" ca="1" si="13"/>
        <v>-3 = x</v>
      </c>
      <c r="T8" s="5" t="str">
        <f t="shared" ca="1" si="14"/>
        <v>y = -4 · (-3) -9 = 3</v>
      </c>
      <c r="U8" s="5" t="str">
        <f t="shared" ca="1" si="15"/>
        <v>L = { (-3|3) }</v>
      </c>
    </row>
    <row r="9" spans="2:21" x14ac:dyDescent="0.25">
      <c r="B9">
        <f t="shared" ca="1" si="16"/>
        <v>3</v>
      </c>
      <c r="C9">
        <f t="shared" ca="1" si="17"/>
        <v>0.87469241117593766</v>
      </c>
      <c r="D9" s="5" t="str">
        <f t="shared" ca="1" si="0"/>
        <v>y = 3x -12</v>
      </c>
      <c r="E9" s="5" t="str">
        <f t="shared" ca="1" si="1"/>
        <v>y = -5x + 28</v>
      </c>
      <c r="F9">
        <f t="shared" ca="1" si="2"/>
        <v>5</v>
      </c>
      <c r="G9">
        <f t="shared" ca="1" si="2"/>
        <v>3</v>
      </c>
      <c r="H9">
        <f t="shared" ca="1" si="2"/>
        <v>3</v>
      </c>
      <c r="I9">
        <f t="shared" ca="1" si="3"/>
        <v>-12</v>
      </c>
      <c r="J9">
        <f t="shared" ca="1" si="4"/>
        <v>-5</v>
      </c>
      <c r="K9">
        <f t="shared" ca="1" si="5"/>
        <v>28</v>
      </c>
      <c r="L9" s="5" t="str">
        <f t="shared" ca="1" si="6"/>
        <v>3x -12 = -5x + 28</v>
      </c>
      <c r="M9" s="6">
        <f t="shared" ca="1" si="7"/>
        <v>1</v>
      </c>
      <c r="N9" s="5" t="str">
        <f t="shared" ca="1" si="8"/>
        <v>| + 5x</v>
      </c>
      <c r="O9" s="5" t="str">
        <f t="shared" ca="1" si="9"/>
        <v>8x -12 = 28</v>
      </c>
      <c r="P9" s="5" t="str">
        <f t="shared" ca="1" si="10"/>
        <v>| + 12</v>
      </c>
      <c r="Q9" s="5" t="str">
        <f t="shared" ca="1" si="11"/>
        <v>8x = 40</v>
      </c>
      <c r="R9" s="5" t="str">
        <f t="shared" ca="1" si="12"/>
        <v>| : 8</v>
      </c>
      <c r="S9" s="5" t="str">
        <f t="shared" ca="1" si="13"/>
        <v>5 = x</v>
      </c>
      <c r="T9" s="5" t="str">
        <f t="shared" ca="1" si="14"/>
        <v>y = 3 · 5 -12 = 3</v>
      </c>
      <c r="U9" s="5" t="str">
        <f t="shared" ca="1" si="15"/>
        <v>L = { (5|3) }</v>
      </c>
    </row>
    <row r="10" spans="2:21" x14ac:dyDescent="0.25">
      <c r="B10">
        <f t="shared" ca="1" si="16"/>
        <v>12</v>
      </c>
      <c r="C10">
        <f t="shared" ca="1" si="17"/>
        <v>0.43116690595571638</v>
      </c>
      <c r="D10" s="5" t="str">
        <f t="shared" ca="1" si="0"/>
        <v>y = -2x -12</v>
      </c>
      <c r="E10" s="5" t="str">
        <f t="shared" ca="1" si="1"/>
        <v>y = 4x + 18</v>
      </c>
      <c r="F10">
        <f t="shared" ca="1" si="2"/>
        <v>-5</v>
      </c>
      <c r="G10">
        <f t="shared" ca="1" si="2"/>
        <v>-2</v>
      </c>
      <c r="H10">
        <f t="shared" ca="1" si="2"/>
        <v>-2</v>
      </c>
      <c r="I10">
        <f t="shared" ca="1" si="3"/>
        <v>-12</v>
      </c>
      <c r="J10">
        <f t="shared" ca="1" si="4"/>
        <v>4</v>
      </c>
      <c r="K10">
        <f t="shared" ca="1" si="5"/>
        <v>18</v>
      </c>
      <c r="L10" s="5" t="str">
        <f t="shared" ca="1" si="6"/>
        <v>-2x -12 = 4x + 18</v>
      </c>
      <c r="M10" s="6">
        <f t="shared" ca="1" si="7"/>
        <v>2</v>
      </c>
      <c r="N10" s="5" t="str">
        <f t="shared" ca="1" si="8"/>
        <v>| + 2x</v>
      </c>
      <c r="O10" s="5" t="str">
        <f t="shared" ca="1" si="9"/>
        <v>-12 = 6x + 18</v>
      </c>
      <c r="P10" s="5" t="str">
        <f t="shared" ca="1" si="10"/>
        <v>| - 18</v>
      </c>
      <c r="Q10" s="5" t="str">
        <f t="shared" ca="1" si="11"/>
        <v xml:space="preserve">-30 = 6x </v>
      </c>
      <c r="R10" s="5" t="str">
        <f t="shared" ca="1" si="12"/>
        <v>| : 6</v>
      </c>
      <c r="S10" s="5" t="str">
        <f t="shared" ca="1" si="13"/>
        <v>-5 = x</v>
      </c>
      <c r="T10" s="5" t="str">
        <f t="shared" ca="1" si="14"/>
        <v>y = -2 · (-5) -12 = -2</v>
      </c>
      <c r="U10" s="5" t="str">
        <f t="shared" ca="1" si="15"/>
        <v>L = { (-5|-2) }</v>
      </c>
    </row>
    <row r="11" spans="2:21" x14ac:dyDescent="0.25">
      <c r="B11">
        <f t="shared" ca="1" si="16"/>
        <v>6</v>
      </c>
      <c r="C11">
        <f t="shared" ca="1" si="17"/>
        <v>0.67576400568049122</v>
      </c>
      <c r="D11" s="5" t="str">
        <f t="shared" ca="1" si="0"/>
        <v>y = -2x -9</v>
      </c>
      <c r="E11" s="5" t="str">
        <f t="shared" ca="1" si="1"/>
        <v>y = 1x + 6</v>
      </c>
      <c r="F11">
        <f t="shared" ca="1" si="2"/>
        <v>-5</v>
      </c>
      <c r="G11">
        <f t="shared" ca="1" si="2"/>
        <v>1</v>
      </c>
      <c r="H11">
        <f t="shared" ca="1" si="2"/>
        <v>-2</v>
      </c>
      <c r="I11">
        <f t="shared" ca="1" si="3"/>
        <v>-9</v>
      </c>
      <c r="J11">
        <f t="shared" ca="1" si="4"/>
        <v>1</v>
      </c>
      <c r="K11">
        <f t="shared" ca="1" si="5"/>
        <v>6</v>
      </c>
      <c r="L11" s="5" t="str">
        <f t="shared" ca="1" si="6"/>
        <v>-2x -9 = 1x + 6</v>
      </c>
      <c r="M11" s="6">
        <f t="shared" ca="1" si="7"/>
        <v>2</v>
      </c>
      <c r="N11" s="5" t="str">
        <f t="shared" ca="1" si="8"/>
        <v>| + 2x</v>
      </c>
      <c r="O11" s="5" t="str">
        <f t="shared" ca="1" si="9"/>
        <v>-9 = 3x + 6</v>
      </c>
      <c r="P11" s="5" t="str">
        <f t="shared" ca="1" si="10"/>
        <v>| - 6</v>
      </c>
      <c r="Q11" s="5" t="str">
        <f t="shared" ca="1" si="11"/>
        <v xml:space="preserve">-15 = 3x </v>
      </c>
      <c r="R11" s="5" t="str">
        <f t="shared" ca="1" si="12"/>
        <v>| : 3</v>
      </c>
      <c r="S11" s="5" t="str">
        <f t="shared" ca="1" si="13"/>
        <v>-5 = x</v>
      </c>
      <c r="T11" s="5" t="str">
        <f t="shared" ca="1" si="14"/>
        <v>y = -2 · (-5) -9 = 1</v>
      </c>
      <c r="U11" s="5" t="str">
        <f t="shared" ca="1" si="15"/>
        <v>L = { (-5|1) }</v>
      </c>
    </row>
    <row r="12" spans="2:21" x14ac:dyDescent="0.25">
      <c r="B12">
        <f t="shared" ca="1" si="16"/>
        <v>14</v>
      </c>
      <c r="C12">
        <f t="shared" ca="1" si="17"/>
        <v>0.37114263731030372</v>
      </c>
      <c r="D12" s="5" t="str">
        <f t="shared" ca="1" si="0"/>
        <v>y = -4x + 7</v>
      </c>
      <c r="E12" s="5" t="str">
        <f t="shared" ca="1" si="1"/>
        <v>y = -1x -2</v>
      </c>
      <c r="F12">
        <f t="shared" ca="1" si="2"/>
        <v>3</v>
      </c>
      <c r="G12">
        <f t="shared" ca="1" si="2"/>
        <v>-5</v>
      </c>
      <c r="H12">
        <f t="shared" ca="1" si="2"/>
        <v>-4</v>
      </c>
      <c r="I12">
        <f t="shared" ca="1" si="3"/>
        <v>7</v>
      </c>
      <c r="J12">
        <f t="shared" ca="1" si="4"/>
        <v>-1</v>
      </c>
      <c r="K12">
        <f t="shared" ca="1" si="5"/>
        <v>-2</v>
      </c>
      <c r="L12" s="5" t="str">
        <f t="shared" ca="1" si="6"/>
        <v>-4x + 7 = -1x -2</v>
      </c>
      <c r="M12" s="6">
        <f t="shared" ca="1" si="7"/>
        <v>2</v>
      </c>
      <c r="N12" s="5" t="str">
        <f t="shared" ca="1" si="8"/>
        <v>| + 4x</v>
      </c>
      <c r="O12" s="5" t="str">
        <f t="shared" ca="1" si="9"/>
        <v>7 = 3x -2</v>
      </c>
      <c r="P12" s="5" t="str">
        <f t="shared" ca="1" si="10"/>
        <v>| + 2</v>
      </c>
      <c r="Q12" s="5" t="str">
        <f t="shared" ca="1" si="11"/>
        <v xml:space="preserve">9 = 3x </v>
      </c>
      <c r="R12" s="5" t="str">
        <f t="shared" ca="1" si="12"/>
        <v>| : 3</v>
      </c>
      <c r="S12" s="5" t="str">
        <f t="shared" ca="1" si="13"/>
        <v>3 = x</v>
      </c>
      <c r="T12" s="5" t="str">
        <f t="shared" ca="1" si="14"/>
        <v>y = -4 · 3 + 7 = -5</v>
      </c>
      <c r="U12" s="5" t="str">
        <f t="shared" ca="1" si="15"/>
        <v>L = { (3|-5) }</v>
      </c>
    </row>
    <row r="13" spans="2:21" x14ac:dyDescent="0.25">
      <c r="B13">
        <f t="shared" ca="1" si="16"/>
        <v>21</v>
      </c>
      <c r="C13">
        <f t="shared" ca="1" si="17"/>
        <v>5.7979860393000293E-2</v>
      </c>
      <c r="D13" s="5" t="str">
        <f t="shared" ref="D13:D32" ca="1" si="18">"y = "&amp;H13&amp;"x "&amp;IF(I13&lt;0,I13,"+ "&amp;I13)</f>
        <v>y = -5x -23</v>
      </c>
      <c r="E13" s="5" t="str">
        <f t="shared" ref="E13:E32" ca="1" si="19">"y = "&amp;J13&amp;"x "&amp;IF(K13&lt;0,K13,"+ "&amp;K13)</f>
        <v>y = 4x + 22</v>
      </c>
      <c r="F13">
        <f t="shared" ref="F13:H32" ca="1" si="20">(-1)^RANDBETWEEN(1,2)*RANDBETWEEN(1,5)</f>
        <v>-5</v>
      </c>
      <c r="G13">
        <f t="shared" ca="1" si="20"/>
        <v>2</v>
      </c>
      <c r="H13">
        <f t="shared" ca="1" si="20"/>
        <v>-5</v>
      </c>
      <c r="I13">
        <f t="shared" ref="I13:I32" ca="1" si="21">G13-F13*H13</f>
        <v>-23</v>
      </c>
      <c r="J13">
        <f t="shared" ref="J13:J32" ca="1" si="22">(-1)^RANDBETWEEN(1,2)*RANDBETWEEN(1,5)</f>
        <v>4</v>
      </c>
      <c r="K13">
        <f t="shared" ref="K13:K32" ca="1" si="23">G13-J13*F13</f>
        <v>22</v>
      </c>
      <c r="L13" s="5" t="str">
        <f t="shared" ref="L13:L32" ca="1" si="24">H13&amp;"x "&amp;IF(I13&lt;0,I13,"+ "&amp;I13)&amp;" = "&amp;J13&amp;"x "&amp;IF(K13&lt;0,K13,"+ "&amp;K13)</f>
        <v>-5x -23 = 4x + 22</v>
      </c>
      <c r="M13" s="6">
        <f t="shared" ref="M13:M32" ca="1" si="25">IF(H13&gt;J13,1,2)</f>
        <v>2</v>
      </c>
      <c r="N13" s="5" t="str">
        <f t="shared" ref="N13:N32" ca="1" si="26">IF(M13=2,IF(H13&lt;0,"| + "&amp;-H13,"| - "&amp;H13)&amp;"x",IF(J13&lt;0,"| + "&amp;-J13,"| - "&amp;J13)&amp;"x")</f>
        <v>| + 5x</v>
      </c>
      <c r="O13" s="5" t="str">
        <f t="shared" ref="O13:O32" ca="1" si="27">IF(M13=2,I13&amp;" = "&amp;J13-H13&amp;"x "&amp;IF(K13&lt;0,K13,"+ "&amp;K13),H13-J13&amp;"x "&amp;IF(I13&lt;0,I13,"+ "&amp;I13)&amp;" = "&amp;K13)</f>
        <v>-23 = 9x + 22</v>
      </c>
      <c r="P13" s="5" t="str">
        <f t="shared" ref="P13:P32" ca="1" si="28">IF(M13=2,IF(K13&gt;0,"| - "&amp;K13,"| + "&amp;-K13),IF(I13&gt;0,"| - "&amp;I13,"| + "&amp;-I13))</f>
        <v>| - 22</v>
      </c>
      <c r="Q13" s="5" t="str">
        <f t="shared" ref="Q13:Q32" ca="1" si="29">IF(M13=2,I13-K13&amp;" = "&amp;J13-H13&amp;"x ",H13-J13&amp;"x = "&amp;K13-I13)</f>
        <v xml:space="preserve">-45 = 9x </v>
      </c>
      <c r="R13" s="5" t="str">
        <f t="shared" ref="R13:R32" ca="1" si="30">IF(M13=1,"| : "&amp;H13-J13,"| : "&amp;J13-H13)</f>
        <v>| : 9</v>
      </c>
      <c r="S13" s="5" t="str">
        <f t="shared" ref="S13:S32" ca="1" si="31">IF(N13=2,"x ="&amp;F13,F13&amp;" = x")</f>
        <v>-5 = x</v>
      </c>
      <c r="T13" s="5" t="str">
        <f t="shared" ref="T13:T32" ca="1" si="32">"y = "&amp;H13&amp;" · "&amp;IF(F13&lt;0,"("&amp;F13&amp;")",F13)&amp;" "&amp;IF(I13&lt;0,I13,"+ "&amp;I13)&amp;" = "&amp;G13</f>
        <v>y = -5 · (-5) -23 = 2</v>
      </c>
      <c r="U13" s="5" t="str">
        <f t="shared" ref="U13:U32" ca="1" si="33">"L = { ("&amp;F13&amp;"|"&amp;G13&amp;") }"</f>
        <v>L = { (-5|2) }</v>
      </c>
    </row>
    <row r="14" spans="2:21" x14ac:dyDescent="0.25">
      <c r="B14">
        <f t="shared" ca="1" si="16"/>
        <v>23</v>
      </c>
      <c r="C14">
        <f t="shared" ca="1" si="17"/>
        <v>0</v>
      </c>
      <c r="D14" s="5" t="str">
        <f t="shared" ca="1" si="18"/>
        <v>y = -1x + 0</v>
      </c>
      <c r="E14" s="5" t="str">
        <f t="shared" ca="1" si="19"/>
        <v>y = 2x + 9</v>
      </c>
      <c r="F14">
        <f t="shared" ca="1" si="20"/>
        <v>-3</v>
      </c>
      <c r="G14">
        <f t="shared" ca="1" si="20"/>
        <v>3</v>
      </c>
      <c r="H14">
        <f t="shared" ca="1" si="20"/>
        <v>-1</v>
      </c>
      <c r="I14">
        <f t="shared" ca="1" si="21"/>
        <v>0</v>
      </c>
      <c r="J14">
        <f t="shared" ca="1" si="22"/>
        <v>2</v>
      </c>
      <c r="K14">
        <f t="shared" ca="1" si="23"/>
        <v>9</v>
      </c>
      <c r="L14" s="5" t="str">
        <f t="shared" ca="1" si="24"/>
        <v>-1x + 0 = 2x + 9</v>
      </c>
      <c r="M14" s="6">
        <f t="shared" ca="1" si="25"/>
        <v>2</v>
      </c>
      <c r="N14" s="5" t="str">
        <f t="shared" ca="1" si="26"/>
        <v>| + 1x</v>
      </c>
      <c r="O14" s="5" t="str">
        <f t="shared" ca="1" si="27"/>
        <v>0 = 3x + 9</v>
      </c>
      <c r="P14" s="5" t="str">
        <f t="shared" ca="1" si="28"/>
        <v>| - 9</v>
      </c>
      <c r="Q14" s="5" t="str">
        <f t="shared" ca="1" si="29"/>
        <v xml:space="preserve">-9 = 3x </v>
      </c>
      <c r="R14" s="5" t="str">
        <f t="shared" ca="1" si="30"/>
        <v>| : 3</v>
      </c>
      <c r="S14" s="5" t="str">
        <f t="shared" ca="1" si="31"/>
        <v>-3 = x</v>
      </c>
      <c r="T14" s="5" t="str">
        <f t="shared" ca="1" si="32"/>
        <v>y = -1 · (-3) + 0 = 3</v>
      </c>
      <c r="U14" s="5" t="str">
        <f t="shared" ca="1" si="33"/>
        <v>L = { (-3|3) }</v>
      </c>
    </row>
    <row r="15" spans="2:21" x14ac:dyDescent="0.25">
      <c r="B15">
        <f t="shared" ca="1" si="16"/>
        <v>11</v>
      </c>
      <c r="C15">
        <f t="shared" ca="1" si="17"/>
        <v>0.45400543964242979</v>
      </c>
      <c r="D15" s="5" t="str">
        <f t="shared" ca="1" si="18"/>
        <v>y = -3x -8</v>
      </c>
      <c r="E15" s="5" t="str">
        <f t="shared" ca="1" si="19"/>
        <v>y = 2x -3</v>
      </c>
      <c r="F15">
        <f t="shared" ca="1" si="20"/>
        <v>-1</v>
      </c>
      <c r="G15">
        <f t="shared" ca="1" si="20"/>
        <v>-5</v>
      </c>
      <c r="H15">
        <f t="shared" ca="1" si="20"/>
        <v>-3</v>
      </c>
      <c r="I15">
        <f t="shared" ca="1" si="21"/>
        <v>-8</v>
      </c>
      <c r="J15">
        <f t="shared" ca="1" si="22"/>
        <v>2</v>
      </c>
      <c r="K15">
        <f t="shared" ca="1" si="23"/>
        <v>-3</v>
      </c>
      <c r="L15" s="5" t="str">
        <f t="shared" ca="1" si="24"/>
        <v>-3x -8 = 2x -3</v>
      </c>
      <c r="M15" s="6">
        <f t="shared" ca="1" si="25"/>
        <v>2</v>
      </c>
      <c r="N15" s="5" t="str">
        <f t="shared" ca="1" si="26"/>
        <v>| + 3x</v>
      </c>
      <c r="O15" s="5" t="str">
        <f t="shared" ca="1" si="27"/>
        <v>-8 = 5x -3</v>
      </c>
      <c r="P15" s="5" t="str">
        <f t="shared" ca="1" si="28"/>
        <v>| + 3</v>
      </c>
      <c r="Q15" s="5" t="str">
        <f t="shared" ca="1" si="29"/>
        <v xml:space="preserve">-5 = 5x </v>
      </c>
      <c r="R15" s="5" t="str">
        <f t="shared" ca="1" si="30"/>
        <v>| : 5</v>
      </c>
      <c r="S15" s="5" t="str">
        <f t="shared" ca="1" si="31"/>
        <v>-1 = x</v>
      </c>
      <c r="T15" s="5" t="str">
        <f t="shared" ca="1" si="32"/>
        <v>y = -3 · (-1) -8 = -5</v>
      </c>
      <c r="U15" s="5" t="str">
        <f t="shared" ca="1" si="33"/>
        <v>L = { (-1|-5) }</v>
      </c>
    </row>
    <row r="16" spans="2:21" x14ac:dyDescent="0.25">
      <c r="B16">
        <f t="shared" ca="1" si="16"/>
        <v>23</v>
      </c>
      <c r="C16">
        <f t="shared" ca="1" si="17"/>
        <v>0</v>
      </c>
      <c r="D16" s="5" t="str">
        <f t="shared" ca="1" si="18"/>
        <v>y = -3x -11</v>
      </c>
      <c r="E16" s="5" t="str">
        <f t="shared" ca="1" si="19"/>
        <v>y = -4x -16</v>
      </c>
      <c r="F16">
        <f t="shared" ca="1" si="20"/>
        <v>-5</v>
      </c>
      <c r="G16">
        <f t="shared" ca="1" si="20"/>
        <v>4</v>
      </c>
      <c r="H16">
        <f t="shared" ca="1" si="20"/>
        <v>-3</v>
      </c>
      <c r="I16">
        <f t="shared" ca="1" si="21"/>
        <v>-11</v>
      </c>
      <c r="J16">
        <f t="shared" ca="1" si="22"/>
        <v>-4</v>
      </c>
      <c r="K16">
        <f t="shared" ca="1" si="23"/>
        <v>-16</v>
      </c>
      <c r="L16" s="5" t="str">
        <f t="shared" ca="1" si="24"/>
        <v>-3x -11 = -4x -16</v>
      </c>
      <c r="M16" s="6">
        <f t="shared" ca="1" si="25"/>
        <v>1</v>
      </c>
      <c r="N16" s="5" t="str">
        <f t="shared" ca="1" si="26"/>
        <v>| + 4x</v>
      </c>
      <c r="O16" s="5" t="str">
        <f t="shared" ca="1" si="27"/>
        <v>1x -11 = -16</v>
      </c>
      <c r="P16" s="5" t="str">
        <f t="shared" ca="1" si="28"/>
        <v>| + 11</v>
      </c>
      <c r="Q16" s="5" t="str">
        <f t="shared" ca="1" si="29"/>
        <v>1x = -5</v>
      </c>
      <c r="R16" s="5" t="str">
        <f t="shared" ca="1" si="30"/>
        <v>| : 1</v>
      </c>
      <c r="S16" s="5" t="str">
        <f t="shared" ca="1" si="31"/>
        <v>-5 = x</v>
      </c>
      <c r="T16" s="5" t="str">
        <f t="shared" ca="1" si="32"/>
        <v>y = -3 · (-5) -11 = 4</v>
      </c>
      <c r="U16" s="5" t="str">
        <f t="shared" ca="1" si="33"/>
        <v>L = { (-5|4) }</v>
      </c>
    </row>
    <row r="17" spans="2:21" x14ac:dyDescent="0.25">
      <c r="B17">
        <f t="shared" ca="1" si="16"/>
        <v>10</v>
      </c>
      <c r="C17">
        <f t="shared" ca="1" si="17"/>
        <v>0.49967634150826779</v>
      </c>
      <c r="D17" s="5" t="str">
        <f t="shared" ca="1" si="18"/>
        <v>y = -1x + 2</v>
      </c>
      <c r="E17" s="5" t="str">
        <f t="shared" ca="1" si="19"/>
        <v>y = -3x + 8</v>
      </c>
      <c r="F17">
        <f t="shared" ca="1" si="20"/>
        <v>3</v>
      </c>
      <c r="G17">
        <f t="shared" ca="1" si="20"/>
        <v>-1</v>
      </c>
      <c r="H17">
        <f t="shared" ca="1" si="20"/>
        <v>-1</v>
      </c>
      <c r="I17">
        <f t="shared" ca="1" si="21"/>
        <v>2</v>
      </c>
      <c r="J17">
        <f t="shared" ca="1" si="22"/>
        <v>-3</v>
      </c>
      <c r="K17">
        <f t="shared" ca="1" si="23"/>
        <v>8</v>
      </c>
      <c r="L17" s="5" t="str">
        <f t="shared" ca="1" si="24"/>
        <v>-1x + 2 = -3x + 8</v>
      </c>
      <c r="M17" s="6">
        <f t="shared" ca="1" si="25"/>
        <v>1</v>
      </c>
      <c r="N17" s="5" t="str">
        <f t="shared" ca="1" si="26"/>
        <v>| + 3x</v>
      </c>
      <c r="O17" s="5" t="str">
        <f t="shared" ca="1" si="27"/>
        <v>2x + 2 = 8</v>
      </c>
      <c r="P17" s="5" t="str">
        <f t="shared" ca="1" si="28"/>
        <v>| - 2</v>
      </c>
      <c r="Q17" s="5" t="str">
        <f t="shared" ca="1" si="29"/>
        <v>2x = 6</v>
      </c>
      <c r="R17" s="5" t="str">
        <f t="shared" ca="1" si="30"/>
        <v>| : 2</v>
      </c>
      <c r="S17" s="5" t="str">
        <f t="shared" ca="1" si="31"/>
        <v>3 = x</v>
      </c>
      <c r="T17" s="5" t="str">
        <f t="shared" ca="1" si="32"/>
        <v>y = -1 · 3 + 2 = -1</v>
      </c>
      <c r="U17" s="5" t="str">
        <f t="shared" ca="1" si="33"/>
        <v>L = { (3|-1) }</v>
      </c>
    </row>
    <row r="18" spans="2:21" x14ac:dyDescent="0.25">
      <c r="B18">
        <f t="shared" ca="1" si="16"/>
        <v>15</v>
      </c>
      <c r="C18">
        <f t="shared" ca="1" si="17"/>
        <v>0.30924370244303279</v>
      </c>
      <c r="D18" s="5" t="str">
        <f t="shared" ca="1" si="18"/>
        <v>y = 5x + 27</v>
      </c>
      <c r="E18" s="5" t="str">
        <f t="shared" ca="1" si="19"/>
        <v>y = -1x -3</v>
      </c>
      <c r="F18">
        <f t="shared" ca="1" si="20"/>
        <v>-5</v>
      </c>
      <c r="G18">
        <f t="shared" ca="1" si="20"/>
        <v>2</v>
      </c>
      <c r="H18">
        <f t="shared" ca="1" si="20"/>
        <v>5</v>
      </c>
      <c r="I18">
        <f t="shared" ca="1" si="21"/>
        <v>27</v>
      </c>
      <c r="J18">
        <f t="shared" ca="1" si="22"/>
        <v>-1</v>
      </c>
      <c r="K18">
        <f t="shared" ca="1" si="23"/>
        <v>-3</v>
      </c>
      <c r="L18" s="5" t="str">
        <f t="shared" ca="1" si="24"/>
        <v>5x + 27 = -1x -3</v>
      </c>
      <c r="M18" s="6">
        <f t="shared" ca="1" si="25"/>
        <v>1</v>
      </c>
      <c r="N18" s="5" t="str">
        <f t="shared" ca="1" si="26"/>
        <v>| + 1x</v>
      </c>
      <c r="O18" s="5" t="str">
        <f t="shared" ca="1" si="27"/>
        <v>6x + 27 = -3</v>
      </c>
      <c r="P18" s="5" t="str">
        <f t="shared" ca="1" si="28"/>
        <v>| - 27</v>
      </c>
      <c r="Q18" s="5" t="str">
        <f t="shared" ca="1" si="29"/>
        <v>6x = -30</v>
      </c>
      <c r="R18" s="5" t="str">
        <f t="shared" ca="1" si="30"/>
        <v>| : 6</v>
      </c>
      <c r="S18" s="5" t="str">
        <f t="shared" ca="1" si="31"/>
        <v>-5 = x</v>
      </c>
      <c r="T18" s="5" t="str">
        <f t="shared" ca="1" si="32"/>
        <v>y = 5 · (-5) + 27 = 2</v>
      </c>
      <c r="U18" s="5" t="str">
        <f t="shared" ca="1" si="33"/>
        <v>L = { (-5|2) }</v>
      </c>
    </row>
    <row r="19" spans="2:21" x14ac:dyDescent="0.25">
      <c r="B19">
        <f t="shared" ca="1" si="16"/>
        <v>23</v>
      </c>
      <c r="C19">
        <f t="shared" ca="1" si="17"/>
        <v>0</v>
      </c>
      <c r="D19" s="5" t="str">
        <f t="shared" ca="1" si="18"/>
        <v>y = 3x + 14</v>
      </c>
      <c r="E19" s="5" t="str">
        <f t="shared" ca="1" si="19"/>
        <v>y = 2x + 10</v>
      </c>
      <c r="F19">
        <f t="shared" ca="1" si="20"/>
        <v>-4</v>
      </c>
      <c r="G19">
        <f t="shared" ca="1" si="20"/>
        <v>2</v>
      </c>
      <c r="H19">
        <f t="shared" ca="1" si="20"/>
        <v>3</v>
      </c>
      <c r="I19">
        <f t="shared" ca="1" si="21"/>
        <v>14</v>
      </c>
      <c r="J19">
        <f t="shared" ca="1" si="22"/>
        <v>2</v>
      </c>
      <c r="K19">
        <f t="shared" ca="1" si="23"/>
        <v>10</v>
      </c>
      <c r="L19" s="5" t="str">
        <f t="shared" ca="1" si="24"/>
        <v>3x + 14 = 2x + 10</v>
      </c>
      <c r="M19" s="6">
        <f t="shared" ca="1" si="25"/>
        <v>1</v>
      </c>
      <c r="N19" s="5" t="str">
        <f t="shared" ca="1" si="26"/>
        <v>| - 2x</v>
      </c>
      <c r="O19" s="5" t="str">
        <f t="shared" ca="1" si="27"/>
        <v>1x + 14 = 10</v>
      </c>
      <c r="P19" s="5" t="str">
        <f t="shared" ca="1" si="28"/>
        <v>| - 14</v>
      </c>
      <c r="Q19" s="5" t="str">
        <f t="shared" ca="1" si="29"/>
        <v>1x = -4</v>
      </c>
      <c r="R19" s="5" t="str">
        <f t="shared" ca="1" si="30"/>
        <v>| : 1</v>
      </c>
      <c r="S19" s="5" t="str">
        <f t="shared" ca="1" si="31"/>
        <v>-4 = x</v>
      </c>
      <c r="T19" s="5" t="str">
        <f t="shared" ca="1" si="32"/>
        <v>y = 3 · (-4) + 14 = 2</v>
      </c>
      <c r="U19" s="5" t="str">
        <f t="shared" ca="1" si="33"/>
        <v>L = { (-4|2) }</v>
      </c>
    </row>
    <row r="20" spans="2:21" x14ac:dyDescent="0.25">
      <c r="B20">
        <f t="shared" ca="1" si="16"/>
        <v>7</v>
      </c>
      <c r="C20">
        <f t="shared" ca="1" si="17"/>
        <v>0.63639370016488928</v>
      </c>
      <c r="D20" s="5" t="str">
        <f t="shared" ca="1" si="18"/>
        <v>y = 2x -1</v>
      </c>
      <c r="E20" s="5" t="str">
        <f t="shared" ca="1" si="19"/>
        <v>y = -5x -15</v>
      </c>
      <c r="F20">
        <f t="shared" ca="1" si="20"/>
        <v>-2</v>
      </c>
      <c r="G20">
        <f t="shared" ca="1" si="20"/>
        <v>-5</v>
      </c>
      <c r="H20">
        <f t="shared" ca="1" si="20"/>
        <v>2</v>
      </c>
      <c r="I20">
        <f t="shared" ca="1" si="21"/>
        <v>-1</v>
      </c>
      <c r="J20">
        <f t="shared" ca="1" si="22"/>
        <v>-5</v>
      </c>
      <c r="K20">
        <f t="shared" ca="1" si="23"/>
        <v>-15</v>
      </c>
      <c r="L20" s="5" t="str">
        <f t="shared" ca="1" si="24"/>
        <v>2x -1 = -5x -15</v>
      </c>
      <c r="M20" s="6">
        <f t="shared" ca="1" si="25"/>
        <v>1</v>
      </c>
      <c r="N20" s="5" t="str">
        <f t="shared" ca="1" si="26"/>
        <v>| + 5x</v>
      </c>
      <c r="O20" s="5" t="str">
        <f t="shared" ca="1" si="27"/>
        <v>7x -1 = -15</v>
      </c>
      <c r="P20" s="5" t="str">
        <f t="shared" ca="1" si="28"/>
        <v>| + 1</v>
      </c>
      <c r="Q20" s="5" t="str">
        <f t="shared" ca="1" si="29"/>
        <v>7x = -14</v>
      </c>
      <c r="R20" s="5" t="str">
        <f t="shared" ca="1" si="30"/>
        <v>| : 7</v>
      </c>
      <c r="S20" s="5" t="str">
        <f t="shared" ca="1" si="31"/>
        <v>-2 = x</v>
      </c>
      <c r="T20" s="5" t="str">
        <f t="shared" ca="1" si="32"/>
        <v>y = 2 · (-2) -1 = -5</v>
      </c>
      <c r="U20" s="5" t="str">
        <f t="shared" ca="1" si="33"/>
        <v>L = { (-2|-5) }</v>
      </c>
    </row>
    <row r="21" spans="2:21" x14ac:dyDescent="0.25">
      <c r="B21">
        <f t="shared" ca="1" si="16"/>
        <v>5</v>
      </c>
      <c r="C21">
        <f t="shared" ca="1" si="17"/>
        <v>0.75160477647865698</v>
      </c>
      <c r="D21" s="5" t="str">
        <f t="shared" ca="1" si="18"/>
        <v>y = 2x + 5</v>
      </c>
      <c r="E21" s="5" t="str">
        <f t="shared" ca="1" si="19"/>
        <v>y = 5x + 11</v>
      </c>
      <c r="F21">
        <f t="shared" ca="1" si="20"/>
        <v>-2</v>
      </c>
      <c r="G21">
        <f t="shared" ca="1" si="20"/>
        <v>1</v>
      </c>
      <c r="H21">
        <f t="shared" ca="1" si="20"/>
        <v>2</v>
      </c>
      <c r="I21">
        <f t="shared" ca="1" si="21"/>
        <v>5</v>
      </c>
      <c r="J21">
        <f t="shared" ca="1" si="22"/>
        <v>5</v>
      </c>
      <c r="K21">
        <f t="shared" ca="1" si="23"/>
        <v>11</v>
      </c>
      <c r="L21" s="5" t="str">
        <f t="shared" ca="1" si="24"/>
        <v>2x + 5 = 5x + 11</v>
      </c>
      <c r="M21" s="6">
        <f t="shared" ca="1" si="25"/>
        <v>2</v>
      </c>
      <c r="N21" s="5" t="str">
        <f t="shared" ca="1" si="26"/>
        <v>| - 2x</v>
      </c>
      <c r="O21" s="5" t="str">
        <f t="shared" ca="1" si="27"/>
        <v>5 = 3x + 11</v>
      </c>
      <c r="P21" s="5" t="str">
        <f t="shared" ca="1" si="28"/>
        <v>| - 11</v>
      </c>
      <c r="Q21" s="5" t="str">
        <f t="shared" ca="1" si="29"/>
        <v xml:space="preserve">-6 = 3x </v>
      </c>
      <c r="R21" s="5" t="str">
        <f t="shared" ca="1" si="30"/>
        <v>| : 3</v>
      </c>
      <c r="S21" s="5" t="str">
        <f t="shared" ca="1" si="31"/>
        <v>-2 = x</v>
      </c>
      <c r="T21" s="5" t="str">
        <f t="shared" ca="1" si="32"/>
        <v>y = 2 · (-2) + 5 = 1</v>
      </c>
      <c r="U21" s="5" t="str">
        <f t="shared" ca="1" si="33"/>
        <v>L = { (-2|1) }</v>
      </c>
    </row>
    <row r="22" spans="2:21" x14ac:dyDescent="0.25">
      <c r="B22">
        <f t="shared" ca="1" si="16"/>
        <v>2</v>
      </c>
      <c r="C22">
        <f t="shared" ca="1" si="17"/>
        <v>0.90524272666326933</v>
      </c>
      <c r="D22" s="5" t="str">
        <f t="shared" ca="1" si="18"/>
        <v>y = 1x -4</v>
      </c>
      <c r="E22" s="5" t="str">
        <f t="shared" ca="1" si="19"/>
        <v>y = -3x -8</v>
      </c>
      <c r="F22">
        <f t="shared" ca="1" si="20"/>
        <v>-1</v>
      </c>
      <c r="G22">
        <f t="shared" ca="1" si="20"/>
        <v>-5</v>
      </c>
      <c r="H22">
        <f t="shared" ca="1" si="20"/>
        <v>1</v>
      </c>
      <c r="I22">
        <f t="shared" ca="1" si="21"/>
        <v>-4</v>
      </c>
      <c r="J22">
        <f t="shared" ca="1" si="22"/>
        <v>-3</v>
      </c>
      <c r="K22">
        <f t="shared" ca="1" si="23"/>
        <v>-8</v>
      </c>
      <c r="L22" s="5" t="str">
        <f t="shared" ca="1" si="24"/>
        <v>1x -4 = -3x -8</v>
      </c>
      <c r="M22" s="6">
        <f t="shared" ca="1" si="25"/>
        <v>1</v>
      </c>
      <c r="N22" s="5" t="str">
        <f t="shared" ca="1" si="26"/>
        <v>| + 3x</v>
      </c>
      <c r="O22" s="5" t="str">
        <f t="shared" ca="1" si="27"/>
        <v>4x -4 = -8</v>
      </c>
      <c r="P22" s="5" t="str">
        <f t="shared" ca="1" si="28"/>
        <v>| + 4</v>
      </c>
      <c r="Q22" s="5" t="str">
        <f t="shared" ca="1" si="29"/>
        <v>4x = -4</v>
      </c>
      <c r="R22" s="5" t="str">
        <f t="shared" ca="1" si="30"/>
        <v>| : 4</v>
      </c>
      <c r="S22" s="5" t="str">
        <f t="shared" ca="1" si="31"/>
        <v>-1 = x</v>
      </c>
      <c r="T22" s="5" t="str">
        <f t="shared" ca="1" si="32"/>
        <v>y = 1 · (-1) -4 = -5</v>
      </c>
      <c r="U22" s="5" t="str">
        <f t="shared" ca="1" si="33"/>
        <v>L = { (-1|-5) }</v>
      </c>
    </row>
    <row r="23" spans="2:21" x14ac:dyDescent="0.25">
      <c r="B23">
        <f t="shared" ca="1" si="16"/>
        <v>23</v>
      </c>
      <c r="C23">
        <f t="shared" ca="1" si="17"/>
        <v>0</v>
      </c>
      <c r="D23" s="5" t="str">
        <f t="shared" ca="1" si="18"/>
        <v>y = -3x + 4</v>
      </c>
      <c r="E23" s="5" t="str">
        <f t="shared" ca="1" si="19"/>
        <v>y = 1x + 0</v>
      </c>
      <c r="F23">
        <f t="shared" ca="1" si="20"/>
        <v>1</v>
      </c>
      <c r="G23">
        <f t="shared" ca="1" si="20"/>
        <v>1</v>
      </c>
      <c r="H23">
        <f t="shared" ca="1" si="20"/>
        <v>-3</v>
      </c>
      <c r="I23">
        <f t="shared" ca="1" si="21"/>
        <v>4</v>
      </c>
      <c r="J23">
        <f t="shared" ca="1" si="22"/>
        <v>1</v>
      </c>
      <c r="K23">
        <f t="shared" ca="1" si="23"/>
        <v>0</v>
      </c>
      <c r="L23" s="5" t="str">
        <f t="shared" ca="1" si="24"/>
        <v>-3x + 4 = 1x + 0</v>
      </c>
      <c r="M23" s="6">
        <f t="shared" ca="1" si="25"/>
        <v>2</v>
      </c>
      <c r="N23" s="5" t="str">
        <f t="shared" ca="1" si="26"/>
        <v>| + 3x</v>
      </c>
      <c r="O23" s="5" t="str">
        <f t="shared" ca="1" si="27"/>
        <v>4 = 4x + 0</v>
      </c>
      <c r="P23" s="5" t="str">
        <f t="shared" ca="1" si="28"/>
        <v>| + 0</v>
      </c>
      <c r="Q23" s="5" t="str">
        <f t="shared" ca="1" si="29"/>
        <v xml:space="preserve">4 = 4x </v>
      </c>
      <c r="R23" s="5" t="str">
        <f t="shared" ca="1" si="30"/>
        <v>| : 4</v>
      </c>
      <c r="S23" s="5" t="str">
        <f t="shared" ca="1" si="31"/>
        <v>1 = x</v>
      </c>
      <c r="T23" s="5" t="str">
        <f t="shared" ca="1" si="32"/>
        <v>y = -3 · 1 + 4 = 1</v>
      </c>
      <c r="U23" s="5" t="str">
        <f t="shared" ca="1" si="33"/>
        <v>L = { (1|1) }</v>
      </c>
    </row>
    <row r="24" spans="2:21" x14ac:dyDescent="0.25">
      <c r="B24">
        <f t="shared" ca="1" si="16"/>
        <v>16</v>
      </c>
      <c r="C24">
        <f t="shared" ca="1" si="17"/>
        <v>0.27711925430346507</v>
      </c>
      <c r="D24" s="5" t="str">
        <f t="shared" ca="1" si="18"/>
        <v>y = -2x + 9</v>
      </c>
      <c r="E24" s="5" t="str">
        <f t="shared" ca="1" si="19"/>
        <v>y = 3x -6</v>
      </c>
      <c r="F24">
        <f t="shared" ca="1" si="20"/>
        <v>3</v>
      </c>
      <c r="G24">
        <f t="shared" ca="1" si="20"/>
        <v>3</v>
      </c>
      <c r="H24">
        <f t="shared" ca="1" si="20"/>
        <v>-2</v>
      </c>
      <c r="I24">
        <f t="shared" ca="1" si="21"/>
        <v>9</v>
      </c>
      <c r="J24">
        <f t="shared" ca="1" si="22"/>
        <v>3</v>
      </c>
      <c r="K24">
        <f t="shared" ca="1" si="23"/>
        <v>-6</v>
      </c>
      <c r="L24" s="5" t="str">
        <f t="shared" ca="1" si="24"/>
        <v>-2x + 9 = 3x -6</v>
      </c>
      <c r="M24" s="6">
        <f t="shared" ca="1" si="25"/>
        <v>2</v>
      </c>
      <c r="N24" s="5" t="str">
        <f t="shared" ca="1" si="26"/>
        <v>| + 2x</v>
      </c>
      <c r="O24" s="5" t="str">
        <f t="shared" ca="1" si="27"/>
        <v>9 = 5x -6</v>
      </c>
      <c r="P24" s="5" t="str">
        <f t="shared" ca="1" si="28"/>
        <v>| + 6</v>
      </c>
      <c r="Q24" s="5" t="str">
        <f t="shared" ca="1" si="29"/>
        <v xml:space="preserve">15 = 5x </v>
      </c>
      <c r="R24" s="5" t="str">
        <f t="shared" ca="1" si="30"/>
        <v>| : 5</v>
      </c>
      <c r="S24" s="5" t="str">
        <f t="shared" ca="1" si="31"/>
        <v>3 = x</v>
      </c>
      <c r="T24" s="5" t="str">
        <f t="shared" ca="1" si="32"/>
        <v>y = -2 · 3 + 9 = 3</v>
      </c>
      <c r="U24" s="5" t="str">
        <f t="shared" ca="1" si="33"/>
        <v>L = { (3|3) }</v>
      </c>
    </row>
    <row r="25" spans="2:21" x14ac:dyDescent="0.25">
      <c r="B25">
        <f t="shared" ca="1" si="16"/>
        <v>9</v>
      </c>
      <c r="C25">
        <f t="shared" ca="1" si="17"/>
        <v>0.54982873576094093</v>
      </c>
      <c r="D25" s="5" t="str">
        <f t="shared" ca="1" si="18"/>
        <v>y = -2x + 9</v>
      </c>
      <c r="E25" s="5" t="str">
        <f t="shared" ca="1" si="19"/>
        <v>y = 5x -19</v>
      </c>
      <c r="F25">
        <f t="shared" ca="1" si="20"/>
        <v>4</v>
      </c>
      <c r="G25">
        <f t="shared" ca="1" si="20"/>
        <v>1</v>
      </c>
      <c r="H25">
        <f t="shared" ca="1" si="20"/>
        <v>-2</v>
      </c>
      <c r="I25">
        <f t="shared" ca="1" si="21"/>
        <v>9</v>
      </c>
      <c r="J25">
        <f t="shared" ca="1" si="22"/>
        <v>5</v>
      </c>
      <c r="K25">
        <f t="shared" ca="1" si="23"/>
        <v>-19</v>
      </c>
      <c r="L25" s="5" t="str">
        <f t="shared" ca="1" si="24"/>
        <v>-2x + 9 = 5x -19</v>
      </c>
      <c r="M25" s="6">
        <f t="shared" ca="1" si="25"/>
        <v>2</v>
      </c>
      <c r="N25" s="5" t="str">
        <f t="shared" ca="1" si="26"/>
        <v>| + 2x</v>
      </c>
      <c r="O25" s="5" t="str">
        <f t="shared" ca="1" si="27"/>
        <v>9 = 7x -19</v>
      </c>
      <c r="P25" s="5" t="str">
        <f t="shared" ca="1" si="28"/>
        <v>| + 19</v>
      </c>
      <c r="Q25" s="5" t="str">
        <f t="shared" ca="1" si="29"/>
        <v xml:space="preserve">28 = 7x </v>
      </c>
      <c r="R25" s="5" t="str">
        <f t="shared" ca="1" si="30"/>
        <v>| : 7</v>
      </c>
      <c r="S25" s="5" t="str">
        <f t="shared" ca="1" si="31"/>
        <v>4 = x</v>
      </c>
      <c r="T25" s="5" t="str">
        <f t="shared" ca="1" si="32"/>
        <v>y = -2 · 4 + 9 = 1</v>
      </c>
      <c r="U25" s="5" t="str">
        <f t="shared" ca="1" si="33"/>
        <v>L = { (4|1) }</v>
      </c>
    </row>
    <row r="26" spans="2:21" x14ac:dyDescent="0.25">
      <c r="B26">
        <f t="shared" ca="1" si="16"/>
        <v>23</v>
      </c>
      <c r="C26">
        <f t="shared" ca="1" si="17"/>
        <v>0</v>
      </c>
      <c r="D26" s="5" t="str">
        <f t="shared" ca="1" si="18"/>
        <v>y = 4x -17</v>
      </c>
      <c r="E26" s="5" t="str">
        <f t="shared" ca="1" si="19"/>
        <v>y = 4x -17</v>
      </c>
      <c r="F26">
        <f t="shared" ca="1" si="20"/>
        <v>3</v>
      </c>
      <c r="G26">
        <f t="shared" ca="1" si="20"/>
        <v>-5</v>
      </c>
      <c r="H26">
        <f t="shared" ca="1" si="20"/>
        <v>4</v>
      </c>
      <c r="I26">
        <f t="shared" ca="1" si="21"/>
        <v>-17</v>
      </c>
      <c r="J26">
        <f t="shared" ca="1" si="22"/>
        <v>4</v>
      </c>
      <c r="K26">
        <f t="shared" ca="1" si="23"/>
        <v>-17</v>
      </c>
      <c r="L26" s="5" t="str">
        <f t="shared" ca="1" si="24"/>
        <v>4x -17 = 4x -17</v>
      </c>
      <c r="M26" s="6">
        <f t="shared" ca="1" si="25"/>
        <v>2</v>
      </c>
      <c r="N26" s="5" t="str">
        <f t="shared" ca="1" si="26"/>
        <v>| - 4x</v>
      </c>
      <c r="O26" s="5" t="str">
        <f t="shared" ca="1" si="27"/>
        <v>-17 = 0x -17</v>
      </c>
      <c r="P26" s="5" t="str">
        <f t="shared" ca="1" si="28"/>
        <v>| + 17</v>
      </c>
      <c r="Q26" s="5" t="str">
        <f t="shared" ca="1" si="29"/>
        <v xml:space="preserve">0 = 0x </v>
      </c>
      <c r="R26" s="5" t="str">
        <f t="shared" ca="1" si="30"/>
        <v>| : 0</v>
      </c>
      <c r="S26" s="5" t="str">
        <f t="shared" ca="1" si="31"/>
        <v>3 = x</v>
      </c>
      <c r="T26" s="5" t="str">
        <f t="shared" ca="1" si="32"/>
        <v>y = 4 · 3 -17 = -5</v>
      </c>
      <c r="U26" s="5" t="str">
        <f t="shared" ca="1" si="33"/>
        <v>L = { (3|-5) }</v>
      </c>
    </row>
    <row r="27" spans="2:21" x14ac:dyDescent="0.25">
      <c r="B27">
        <f t="shared" ca="1" si="16"/>
        <v>13</v>
      </c>
      <c r="C27">
        <f t="shared" ca="1" si="17"/>
        <v>0.38552951086151965</v>
      </c>
      <c r="D27" s="5" t="str">
        <f t="shared" ca="1" si="18"/>
        <v>y = 1x -7</v>
      </c>
      <c r="E27" s="5" t="str">
        <f t="shared" ca="1" si="19"/>
        <v>y = -3x + 1</v>
      </c>
      <c r="F27">
        <f t="shared" ca="1" si="20"/>
        <v>2</v>
      </c>
      <c r="G27">
        <f t="shared" ca="1" si="20"/>
        <v>-5</v>
      </c>
      <c r="H27">
        <f t="shared" ca="1" si="20"/>
        <v>1</v>
      </c>
      <c r="I27">
        <f t="shared" ca="1" si="21"/>
        <v>-7</v>
      </c>
      <c r="J27">
        <f t="shared" ca="1" si="22"/>
        <v>-3</v>
      </c>
      <c r="K27">
        <f t="shared" ca="1" si="23"/>
        <v>1</v>
      </c>
      <c r="L27" s="5" t="str">
        <f t="shared" ca="1" si="24"/>
        <v>1x -7 = -3x + 1</v>
      </c>
      <c r="M27" s="6">
        <f t="shared" ca="1" si="25"/>
        <v>1</v>
      </c>
      <c r="N27" s="5" t="str">
        <f t="shared" ca="1" si="26"/>
        <v>| + 3x</v>
      </c>
      <c r="O27" s="5" t="str">
        <f t="shared" ca="1" si="27"/>
        <v>4x -7 = 1</v>
      </c>
      <c r="P27" s="5" t="str">
        <f t="shared" ca="1" si="28"/>
        <v>| + 7</v>
      </c>
      <c r="Q27" s="5" t="str">
        <f t="shared" ca="1" si="29"/>
        <v>4x = 8</v>
      </c>
      <c r="R27" s="5" t="str">
        <f t="shared" ca="1" si="30"/>
        <v>| : 4</v>
      </c>
      <c r="S27" s="5" t="str">
        <f t="shared" ca="1" si="31"/>
        <v>2 = x</v>
      </c>
      <c r="T27" s="5" t="str">
        <f t="shared" ca="1" si="32"/>
        <v>y = 1 · 2 -7 = -5</v>
      </c>
      <c r="U27" s="5" t="str">
        <f t="shared" ca="1" si="33"/>
        <v>L = { (2|-5) }</v>
      </c>
    </row>
    <row r="28" spans="2:21" x14ac:dyDescent="0.25">
      <c r="B28">
        <f t="shared" ca="1" si="16"/>
        <v>18</v>
      </c>
      <c r="C28">
        <f t="shared" ca="1" si="17"/>
        <v>0.19660592677847966</v>
      </c>
      <c r="D28" s="5" t="str">
        <f t="shared" ca="1" si="18"/>
        <v>y = 2x + 1</v>
      </c>
      <c r="E28" s="5" t="str">
        <f t="shared" ca="1" si="19"/>
        <v>y = -1x -2</v>
      </c>
      <c r="F28">
        <f t="shared" ca="1" si="20"/>
        <v>-1</v>
      </c>
      <c r="G28">
        <f t="shared" ca="1" si="20"/>
        <v>-1</v>
      </c>
      <c r="H28">
        <f t="shared" ca="1" si="20"/>
        <v>2</v>
      </c>
      <c r="I28">
        <f t="shared" ca="1" si="21"/>
        <v>1</v>
      </c>
      <c r="J28">
        <f t="shared" ca="1" si="22"/>
        <v>-1</v>
      </c>
      <c r="K28">
        <f t="shared" ca="1" si="23"/>
        <v>-2</v>
      </c>
      <c r="L28" s="5" t="str">
        <f t="shared" ca="1" si="24"/>
        <v>2x + 1 = -1x -2</v>
      </c>
      <c r="M28" s="6">
        <f t="shared" ca="1" si="25"/>
        <v>1</v>
      </c>
      <c r="N28" s="5" t="str">
        <f t="shared" ca="1" si="26"/>
        <v>| + 1x</v>
      </c>
      <c r="O28" s="5" t="str">
        <f t="shared" ca="1" si="27"/>
        <v>3x + 1 = -2</v>
      </c>
      <c r="P28" s="5" t="str">
        <f t="shared" ca="1" si="28"/>
        <v>| - 1</v>
      </c>
      <c r="Q28" s="5" t="str">
        <f t="shared" ca="1" si="29"/>
        <v>3x = -3</v>
      </c>
      <c r="R28" s="5" t="str">
        <f t="shared" ca="1" si="30"/>
        <v>| : 3</v>
      </c>
      <c r="S28" s="5" t="str">
        <f t="shared" ca="1" si="31"/>
        <v>-1 = x</v>
      </c>
      <c r="T28" s="5" t="str">
        <f t="shared" ca="1" si="32"/>
        <v>y = 2 · (-1) + 1 = -1</v>
      </c>
      <c r="U28" s="5" t="str">
        <f t="shared" ca="1" si="33"/>
        <v>L = { (-1|-1) }</v>
      </c>
    </row>
    <row r="29" spans="2:21" x14ac:dyDescent="0.25">
      <c r="B29">
        <f t="shared" ca="1" si="16"/>
        <v>23</v>
      </c>
      <c r="C29">
        <f t="shared" ca="1" si="17"/>
        <v>0</v>
      </c>
      <c r="D29" s="5" t="str">
        <f t="shared" ca="1" si="18"/>
        <v>y = 4x + 8</v>
      </c>
      <c r="E29" s="5" t="str">
        <f t="shared" ca="1" si="19"/>
        <v>y = 5x + 11</v>
      </c>
      <c r="F29">
        <f t="shared" ca="1" si="20"/>
        <v>-3</v>
      </c>
      <c r="G29">
        <f t="shared" ca="1" si="20"/>
        <v>-4</v>
      </c>
      <c r="H29">
        <f t="shared" ca="1" si="20"/>
        <v>4</v>
      </c>
      <c r="I29">
        <f t="shared" ca="1" si="21"/>
        <v>8</v>
      </c>
      <c r="J29">
        <f t="shared" ca="1" si="22"/>
        <v>5</v>
      </c>
      <c r="K29">
        <f t="shared" ca="1" si="23"/>
        <v>11</v>
      </c>
      <c r="L29" s="5" t="str">
        <f t="shared" ca="1" si="24"/>
        <v>4x + 8 = 5x + 11</v>
      </c>
      <c r="M29" s="6">
        <f t="shared" ca="1" si="25"/>
        <v>2</v>
      </c>
      <c r="N29" s="5" t="str">
        <f t="shared" ca="1" si="26"/>
        <v>| - 4x</v>
      </c>
      <c r="O29" s="5" t="str">
        <f t="shared" ca="1" si="27"/>
        <v>8 = 1x + 11</v>
      </c>
      <c r="P29" s="5" t="str">
        <f t="shared" ca="1" si="28"/>
        <v>| - 11</v>
      </c>
      <c r="Q29" s="5" t="str">
        <f t="shared" ca="1" si="29"/>
        <v xml:space="preserve">-3 = 1x </v>
      </c>
      <c r="R29" s="5" t="str">
        <f t="shared" ca="1" si="30"/>
        <v>| : 1</v>
      </c>
      <c r="S29" s="5" t="str">
        <f t="shared" ca="1" si="31"/>
        <v>-3 = x</v>
      </c>
      <c r="T29" s="5" t="str">
        <f t="shared" ca="1" si="32"/>
        <v>y = 4 · (-3) + 8 = -4</v>
      </c>
      <c r="U29" s="5" t="str">
        <f t="shared" ca="1" si="33"/>
        <v>L = { (-3|-4) }</v>
      </c>
    </row>
    <row r="30" spans="2:21" x14ac:dyDescent="0.25">
      <c r="B30">
        <f t="shared" ca="1" si="16"/>
        <v>8</v>
      </c>
      <c r="C30">
        <f t="shared" ca="1" si="17"/>
        <v>0.62938358573439235</v>
      </c>
      <c r="D30" s="5" t="str">
        <f t="shared" ca="1" si="18"/>
        <v>y = 3x -13</v>
      </c>
      <c r="E30" s="5" t="str">
        <f t="shared" ca="1" si="19"/>
        <v>y = 5x -23</v>
      </c>
      <c r="F30">
        <f t="shared" ca="1" si="20"/>
        <v>5</v>
      </c>
      <c r="G30">
        <f t="shared" ca="1" si="20"/>
        <v>2</v>
      </c>
      <c r="H30">
        <f t="shared" ca="1" si="20"/>
        <v>3</v>
      </c>
      <c r="I30">
        <f t="shared" ca="1" si="21"/>
        <v>-13</v>
      </c>
      <c r="J30">
        <f t="shared" ca="1" si="22"/>
        <v>5</v>
      </c>
      <c r="K30">
        <f t="shared" ca="1" si="23"/>
        <v>-23</v>
      </c>
      <c r="L30" s="5" t="str">
        <f t="shared" ca="1" si="24"/>
        <v>3x -13 = 5x -23</v>
      </c>
      <c r="M30" s="6">
        <f t="shared" ca="1" si="25"/>
        <v>2</v>
      </c>
      <c r="N30" s="5" t="str">
        <f t="shared" ca="1" si="26"/>
        <v>| - 3x</v>
      </c>
      <c r="O30" s="5" t="str">
        <f t="shared" ca="1" si="27"/>
        <v>-13 = 2x -23</v>
      </c>
      <c r="P30" s="5" t="str">
        <f t="shared" ca="1" si="28"/>
        <v>| + 23</v>
      </c>
      <c r="Q30" s="5" t="str">
        <f t="shared" ca="1" si="29"/>
        <v xml:space="preserve">10 = 2x </v>
      </c>
      <c r="R30" s="5" t="str">
        <f t="shared" ca="1" si="30"/>
        <v>| : 2</v>
      </c>
      <c r="S30" s="5" t="str">
        <f t="shared" ca="1" si="31"/>
        <v>5 = x</v>
      </c>
      <c r="T30" s="5" t="str">
        <f t="shared" ca="1" si="32"/>
        <v>y = 3 · 5 -13 = 2</v>
      </c>
      <c r="U30" s="5" t="str">
        <f t="shared" ca="1" si="33"/>
        <v>L = { (5|2) }</v>
      </c>
    </row>
    <row r="31" spans="2:21" x14ac:dyDescent="0.25">
      <c r="B31">
        <f t="shared" ca="1" si="16"/>
        <v>20</v>
      </c>
      <c r="C31">
        <f t="shared" ca="1" si="17"/>
        <v>6.4831170357910417E-2</v>
      </c>
      <c r="D31" s="5" t="str">
        <f t="shared" ca="1" si="18"/>
        <v>y = -5x -6</v>
      </c>
      <c r="E31" s="5" t="str">
        <f t="shared" ca="1" si="19"/>
        <v>y = 1x + 6</v>
      </c>
      <c r="F31">
        <f t="shared" ca="1" si="20"/>
        <v>-2</v>
      </c>
      <c r="G31">
        <f t="shared" ca="1" si="20"/>
        <v>4</v>
      </c>
      <c r="H31">
        <f t="shared" ca="1" si="20"/>
        <v>-5</v>
      </c>
      <c r="I31">
        <f t="shared" ca="1" si="21"/>
        <v>-6</v>
      </c>
      <c r="J31">
        <f t="shared" ca="1" si="22"/>
        <v>1</v>
      </c>
      <c r="K31">
        <f t="shared" ca="1" si="23"/>
        <v>6</v>
      </c>
      <c r="L31" s="5" t="str">
        <f t="shared" ca="1" si="24"/>
        <v>-5x -6 = 1x + 6</v>
      </c>
      <c r="M31" s="6">
        <f t="shared" ca="1" si="25"/>
        <v>2</v>
      </c>
      <c r="N31" s="5" t="str">
        <f t="shared" ca="1" si="26"/>
        <v>| + 5x</v>
      </c>
      <c r="O31" s="5" t="str">
        <f t="shared" ca="1" si="27"/>
        <v>-6 = 6x + 6</v>
      </c>
      <c r="P31" s="5" t="str">
        <f t="shared" ca="1" si="28"/>
        <v>| - 6</v>
      </c>
      <c r="Q31" s="5" t="str">
        <f t="shared" ca="1" si="29"/>
        <v xml:space="preserve">-12 = 6x </v>
      </c>
      <c r="R31" s="5" t="str">
        <f t="shared" ca="1" si="30"/>
        <v>| : 6</v>
      </c>
      <c r="S31" s="5" t="str">
        <f t="shared" ca="1" si="31"/>
        <v>-2 = x</v>
      </c>
      <c r="T31" s="5" t="str">
        <f t="shared" ca="1" si="32"/>
        <v>y = -5 · (-2) -6 = 4</v>
      </c>
      <c r="U31" s="5" t="str">
        <f t="shared" ca="1" si="33"/>
        <v>L = { (-2|4) }</v>
      </c>
    </row>
    <row r="32" spans="2:21" x14ac:dyDescent="0.25">
      <c r="B32">
        <f t="shared" ca="1" si="16"/>
        <v>19</v>
      </c>
      <c r="C32">
        <f t="shared" ca="1" si="17"/>
        <v>0.15140661151549684</v>
      </c>
      <c r="D32" s="5" t="str">
        <f t="shared" ca="1" si="18"/>
        <v>y = 2x + 8</v>
      </c>
      <c r="E32" s="5" t="str">
        <f t="shared" ca="1" si="19"/>
        <v>y = 4x + 14</v>
      </c>
      <c r="F32">
        <f t="shared" ca="1" si="20"/>
        <v>-3</v>
      </c>
      <c r="G32">
        <f t="shared" ca="1" si="20"/>
        <v>2</v>
      </c>
      <c r="H32">
        <f t="shared" ca="1" si="20"/>
        <v>2</v>
      </c>
      <c r="I32">
        <f t="shared" ca="1" si="21"/>
        <v>8</v>
      </c>
      <c r="J32">
        <f t="shared" ca="1" si="22"/>
        <v>4</v>
      </c>
      <c r="K32">
        <f t="shared" ca="1" si="23"/>
        <v>14</v>
      </c>
      <c r="L32" s="5" t="str">
        <f t="shared" ca="1" si="24"/>
        <v>2x + 8 = 4x + 14</v>
      </c>
      <c r="M32" s="6">
        <f t="shared" ca="1" si="25"/>
        <v>2</v>
      </c>
      <c r="N32" s="5" t="str">
        <f t="shared" ca="1" si="26"/>
        <v>| - 2x</v>
      </c>
      <c r="O32" s="5" t="str">
        <f t="shared" ca="1" si="27"/>
        <v>8 = 2x + 14</v>
      </c>
      <c r="P32" s="5" t="str">
        <f t="shared" ca="1" si="28"/>
        <v>| - 14</v>
      </c>
      <c r="Q32" s="5" t="str">
        <f t="shared" ca="1" si="29"/>
        <v xml:space="preserve">-6 = 2x </v>
      </c>
      <c r="R32" s="5" t="str">
        <f t="shared" ca="1" si="30"/>
        <v>| : 2</v>
      </c>
      <c r="S32" s="5" t="str">
        <f t="shared" ca="1" si="31"/>
        <v>-3 = x</v>
      </c>
      <c r="T32" s="5" t="str">
        <f t="shared" ca="1" si="32"/>
        <v>y = 2 · (-3) + 8 = 2</v>
      </c>
      <c r="U32" s="5" t="str">
        <f t="shared" ca="1" si="33"/>
        <v>L = { (-3|2) }</v>
      </c>
    </row>
    <row r="33" spans="4:6" ht="15" x14ac:dyDescent="0.25">
      <c r="D33" s="1"/>
      <c r="E33" s="1"/>
      <c r="F33" s="1"/>
    </row>
    <row r="34" spans="4:6" ht="15" x14ac:dyDescent="0.25">
      <c r="D34" s="1"/>
      <c r="E34" s="1"/>
      <c r="F34" s="1"/>
    </row>
    <row r="35" spans="4:6" ht="15" x14ac:dyDescent="0.25">
      <c r="D35" s="1"/>
      <c r="E35" s="1"/>
      <c r="F35" s="1"/>
    </row>
    <row r="36" spans="4:6" ht="15" x14ac:dyDescent="0.25">
      <c r="D36" s="1"/>
      <c r="E36" s="1"/>
      <c r="F36" s="1"/>
    </row>
    <row r="37" spans="4:6" ht="15" x14ac:dyDescent="0.25">
      <c r="D37" s="1"/>
      <c r="E37" s="1"/>
      <c r="F37" s="1"/>
    </row>
    <row r="38" spans="4:6" ht="15" x14ac:dyDescent="0.25">
      <c r="D38" s="1"/>
      <c r="E38" s="1"/>
      <c r="F38" s="1"/>
    </row>
    <row r="39" spans="4:6" ht="15" x14ac:dyDescent="0.25">
      <c r="D39" s="1"/>
      <c r="E39" s="1"/>
      <c r="F39" s="1"/>
    </row>
    <row r="40" spans="4:6" ht="15" x14ac:dyDescent="0.25">
      <c r="D40" s="1"/>
      <c r="E40" s="1"/>
      <c r="F40" s="1"/>
    </row>
    <row r="41" spans="4:6" ht="15" x14ac:dyDescent="0.25">
      <c r="D41" s="1"/>
      <c r="E41" s="1"/>
      <c r="F41" s="1"/>
    </row>
    <row r="42" spans="4:6" ht="15" x14ac:dyDescent="0.25">
      <c r="D42" s="1"/>
      <c r="E42" s="1"/>
      <c r="F42" s="1"/>
    </row>
    <row r="43" spans="4:6" ht="15" x14ac:dyDescent="0.25">
      <c r="D43" s="1"/>
      <c r="E43" s="1"/>
      <c r="F43" s="1"/>
    </row>
    <row r="44" spans="4:6" ht="15" x14ac:dyDescent="0.25">
      <c r="D44" s="1"/>
      <c r="E44" s="1"/>
      <c r="F44" s="1"/>
    </row>
    <row r="45" spans="4:6" ht="15" x14ac:dyDescent="0.25">
      <c r="D45" s="1"/>
      <c r="E45" s="1"/>
      <c r="F45" s="1"/>
    </row>
    <row r="46" spans="4:6" ht="15" x14ac:dyDescent="0.25">
      <c r="D46" s="1"/>
      <c r="E46" s="1"/>
      <c r="F46" s="1"/>
    </row>
    <row r="47" spans="4:6" ht="15" x14ac:dyDescent="0.25">
      <c r="D47" s="1"/>
      <c r="E47" s="1"/>
      <c r="F47" s="1"/>
    </row>
    <row r="48" spans="4:6" ht="15" x14ac:dyDescent="0.25">
      <c r="D48" s="1"/>
      <c r="E48" s="1"/>
      <c r="F48" s="1"/>
    </row>
    <row r="49" spans="4:15" ht="15" x14ac:dyDescent="0.25">
      <c r="D49" s="1"/>
      <c r="E49" s="1"/>
      <c r="F49" s="1"/>
    </row>
    <row r="50" spans="4:15" ht="15" x14ac:dyDescent="0.25">
      <c r="D50" s="1"/>
      <c r="E50" s="1"/>
      <c r="F50" s="1"/>
    </row>
    <row r="51" spans="4:15" ht="15" x14ac:dyDescent="0.25">
      <c r="D51" s="1"/>
      <c r="E51" s="1"/>
      <c r="F51" s="1"/>
    </row>
    <row r="52" spans="4:15" ht="15" x14ac:dyDescent="0.25">
      <c r="D52" s="1"/>
      <c r="E52" s="1"/>
      <c r="F52" s="1"/>
    </row>
    <row r="53" spans="4:15" ht="15" x14ac:dyDescent="0.25">
      <c r="D53" s="1"/>
      <c r="E53" s="1"/>
      <c r="F53" s="1"/>
    </row>
    <row r="54" spans="4:15" ht="15" x14ac:dyDescent="0.25">
      <c r="O54" s="2"/>
    </row>
    <row r="55" spans="4:15" ht="15" x14ac:dyDescent="0.25">
      <c r="D55" s="1"/>
      <c r="E55" s="1"/>
      <c r="F55" s="1"/>
      <c r="O55" s="2"/>
    </row>
    <row r="56" spans="4:15" ht="15" x14ac:dyDescent="0.25">
      <c r="D56" s="1"/>
      <c r="E56" s="1"/>
      <c r="F56" s="1"/>
      <c r="O56" s="2"/>
    </row>
    <row r="57" spans="4:15" ht="15" x14ac:dyDescent="0.25">
      <c r="D57" s="1"/>
      <c r="E57" s="1"/>
      <c r="F57" s="1"/>
      <c r="O57" s="2"/>
    </row>
    <row r="58" spans="4:15" ht="15" x14ac:dyDescent="0.25">
      <c r="D58" s="1"/>
      <c r="E58" s="1"/>
      <c r="F58" s="1"/>
      <c r="O58" s="2"/>
    </row>
    <row r="59" spans="4:15" ht="15" x14ac:dyDescent="0.25">
      <c r="D59" s="1"/>
      <c r="E59" s="1"/>
      <c r="F59" s="1"/>
      <c r="O59" s="2"/>
    </row>
    <row r="60" spans="4:15" ht="15" x14ac:dyDescent="0.25">
      <c r="D60" s="1"/>
      <c r="E60" s="1"/>
      <c r="F60" s="1"/>
      <c r="O60" s="2"/>
    </row>
    <row r="61" spans="4:15" ht="15" x14ac:dyDescent="0.25">
      <c r="D61" s="1"/>
      <c r="E61" s="1"/>
      <c r="F61" s="1"/>
      <c r="O61" s="2"/>
    </row>
    <row r="62" spans="4:15" ht="15" x14ac:dyDescent="0.25">
      <c r="D62" s="2"/>
      <c r="E62" s="2"/>
    </row>
    <row r="64" spans="4:15" ht="15" x14ac:dyDescent="0.25">
      <c r="D64" s="1"/>
      <c r="E64" s="1"/>
      <c r="F64" s="1"/>
    </row>
    <row r="65" spans="4:6" ht="15" x14ac:dyDescent="0.25">
      <c r="D65" s="1"/>
      <c r="E65" s="1"/>
      <c r="F65" s="1"/>
    </row>
    <row r="66" spans="4:6" ht="15" x14ac:dyDescent="0.25">
      <c r="D66" s="1"/>
      <c r="E66" s="1"/>
      <c r="F66" s="1"/>
    </row>
    <row r="67" spans="4:6" ht="15" x14ac:dyDescent="0.25">
      <c r="D67" s="1"/>
      <c r="E67" s="1"/>
      <c r="F67" s="1"/>
    </row>
    <row r="68" spans="4:6" ht="15" x14ac:dyDescent="0.25">
      <c r="D68" s="1"/>
      <c r="E68" s="1"/>
      <c r="F68" s="1"/>
    </row>
    <row r="69" spans="4:6" ht="15" x14ac:dyDescent="0.25">
      <c r="D69" s="1"/>
      <c r="E69" s="1"/>
      <c r="F69" s="1"/>
    </row>
    <row r="70" spans="4:6" ht="15" x14ac:dyDescent="0.25">
      <c r="D70" s="1"/>
      <c r="E70" s="1"/>
      <c r="F70" s="1"/>
    </row>
    <row r="71" spans="4:6" ht="15" x14ac:dyDescent="0.25">
      <c r="D71" s="1"/>
      <c r="E71" s="1"/>
      <c r="F71" s="1"/>
    </row>
    <row r="72" spans="4:6" ht="15" x14ac:dyDescent="0.25">
      <c r="D72" s="1"/>
      <c r="E72" s="1"/>
      <c r="F72" s="1"/>
    </row>
    <row r="73" spans="4:6" ht="15" x14ac:dyDescent="0.25">
      <c r="D73" s="1"/>
      <c r="E73" s="1"/>
      <c r="F73" s="1"/>
    </row>
    <row r="74" spans="4:6" ht="15" x14ac:dyDescent="0.25">
      <c r="D74" s="1"/>
      <c r="E74" s="1"/>
      <c r="F74" s="1"/>
    </row>
    <row r="75" spans="4:6" ht="15" x14ac:dyDescent="0.25">
      <c r="D75" s="1"/>
      <c r="E75" s="1"/>
      <c r="F75" s="1"/>
    </row>
    <row r="76" spans="4:6" ht="15" x14ac:dyDescent="0.25">
      <c r="D76" s="1"/>
      <c r="E76" s="1"/>
      <c r="F76" s="1"/>
    </row>
    <row r="77" spans="4:6" ht="15" x14ac:dyDescent="0.25">
      <c r="D77" s="1"/>
      <c r="E77" s="1"/>
      <c r="F77" s="1"/>
    </row>
    <row r="78" spans="4:6" ht="15" x14ac:dyDescent="0.25">
      <c r="D78" s="1"/>
      <c r="E78" s="1"/>
      <c r="F78" s="1"/>
    </row>
    <row r="79" spans="4:6" ht="15" x14ac:dyDescent="0.25">
      <c r="D79" s="1"/>
      <c r="E79" s="1"/>
      <c r="F79" s="1"/>
    </row>
    <row r="80" spans="4:6" ht="15" x14ac:dyDescent="0.25">
      <c r="D80" s="1"/>
      <c r="E80" s="1"/>
      <c r="F80" s="1"/>
    </row>
    <row r="81" spans="4:6" ht="15" x14ac:dyDescent="0.25">
      <c r="D81" s="1"/>
      <c r="E81" s="1"/>
      <c r="F81" s="1"/>
    </row>
    <row r="82" spans="4:6" ht="15" x14ac:dyDescent="0.25">
      <c r="D82" s="1"/>
      <c r="E82" s="1"/>
      <c r="F82" s="1"/>
    </row>
    <row r="83" spans="4:6" ht="15" x14ac:dyDescent="0.25">
      <c r="D83" s="1"/>
      <c r="E83" s="1"/>
      <c r="F83" s="1"/>
    </row>
    <row r="84" spans="4:6" ht="15" x14ac:dyDescent="0.25">
      <c r="D84" s="1"/>
      <c r="E84" s="1"/>
      <c r="F84" s="1"/>
    </row>
    <row r="85" spans="4:6" ht="15" x14ac:dyDescent="0.25">
      <c r="D85" s="1"/>
      <c r="E85" s="1"/>
      <c r="F85" s="1"/>
    </row>
    <row r="86" spans="4:6" ht="15" x14ac:dyDescent="0.25">
      <c r="D86" s="1"/>
      <c r="E86" s="1"/>
      <c r="F86" s="1"/>
    </row>
    <row r="87" spans="4:6" ht="15" x14ac:dyDescent="0.25">
      <c r="D87" s="1"/>
      <c r="E87" s="1"/>
      <c r="F87" s="1"/>
    </row>
    <row r="88" spans="4:6" ht="15" x14ac:dyDescent="0.25">
      <c r="D88" s="1"/>
      <c r="E88" s="1"/>
      <c r="F88" s="1"/>
    </row>
    <row r="89" spans="4:6" ht="15" x14ac:dyDescent="0.25">
      <c r="D89" s="1"/>
      <c r="E89" s="1"/>
      <c r="F89" s="1"/>
    </row>
    <row r="91" spans="4:6" ht="15" x14ac:dyDescent="0.25">
      <c r="D91" s="1"/>
      <c r="E91" s="1"/>
      <c r="F91" s="1"/>
    </row>
    <row r="92" spans="4:6" ht="15" x14ac:dyDescent="0.25">
      <c r="D92" s="1"/>
      <c r="E92" s="1"/>
      <c r="F92" s="1"/>
    </row>
    <row r="93" spans="4:6" ht="15" x14ac:dyDescent="0.25">
      <c r="D93" s="1"/>
      <c r="E93" s="1"/>
      <c r="F93" s="1"/>
    </row>
    <row r="94" spans="4:6" ht="15" x14ac:dyDescent="0.25">
      <c r="D94" s="1"/>
      <c r="E94" s="1"/>
      <c r="F94" s="1"/>
    </row>
    <row r="95" spans="4:6" ht="15" x14ac:dyDescent="0.25">
      <c r="D95" s="1"/>
      <c r="E95" s="1"/>
      <c r="F95" s="1"/>
    </row>
    <row r="96" spans="4:6" ht="15" x14ac:dyDescent="0.25">
      <c r="D96" s="1"/>
      <c r="E96" s="1"/>
      <c r="F96" s="1"/>
    </row>
    <row r="97" spans="4:6" ht="15" x14ac:dyDescent="0.25">
      <c r="D97" s="1"/>
      <c r="E97" s="1"/>
      <c r="F97" s="1"/>
    </row>
    <row r="98" spans="4:6" ht="15" x14ac:dyDescent="0.25">
      <c r="D98" s="1"/>
      <c r="E98" s="1"/>
      <c r="F98" s="1"/>
    </row>
    <row r="99" spans="4:6" ht="15" x14ac:dyDescent="0.25">
      <c r="D99" s="1"/>
      <c r="E99" s="1"/>
      <c r="F99" s="1"/>
    </row>
    <row r="100" spans="4:6" ht="15" x14ac:dyDescent="0.25">
      <c r="D100" s="1"/>
      <c r="E100" s="1"/>
      <c r="F100" s="1"/>
    </row>
    <row r="101" spans="4:6" ht="15" x14ac:dyDescent="0.25">
      <c r="D101" s="1"/>
      <c r="E101" s="1"/>
      <c r="F101" s="1"/>
    </row>
    <row r="102" spans="4:6" ht="15" x14ac:dyDescent="0.25">
      <c r="D102" s="1"/>
      <c r="E102" s="1"/>
      <c r="F102" s="1"/>
    </row>
    <row r="103" spans="4:6" ht="15" x14ac:dyDescent="0.25">
      <c r="D103" s="1"/>
      <c r="E103" s="1"/>
      <c r="F103" s="1"/>
    </row>
    <row r="104" spans="4:6" ht="15" x14ac:dyDescent="0.25">
      <c r="D104" s="1"/>
      <c r="E104" s="1"/>
      <c r="F104" s="1"/>
    </row>
    <row r="105" spans="4:6" ht="15" x14ac:dyDescent="0.25">
      <c r="D105" s="1"/>
      <c r="E105" s="1"/>
      <c r="F105" s="1"/>
    </row>
    <row r="106" spans="4:6" ht="15" x14ac:dyDescent="0.25">
      <c r="D106" s="1"/>
      <c r="E106" s="1"/>
      <c r="F106" s="1"/>
    </row>
    <row r="107" spans="4:6" ht="15" x14ac:dyDescent="0.25">
      <c r="D107" s="1"/>
      <c r="E107" s="1"/>
      <c r="F107" s="1"/>
    </row>
    <row r="108" spans="4:6" ht="15" x14ac:dyDescent="0.25">
      <c r="D108" s="1"/>
      <c r="E108" s="1"/>
      <c r="F108" s="1"/>
    </row>
    <row r="109" spans="4:6" ht="15" x14ac:dyDescent="0.25">
      <c r="D109" s="1"/>
      <c r="E109" s="1"/>
      <c r="F109" s="1"/>
    </row>
    <row r="110" spans="4:6" ht="15" x14ac:dyDescent="0.25">
      <c r="D110" s="1"/>
      <c r="E110" s="1"/>
      <c r="F110" s="1"/>
    </row>
    <row r="111" spans="4:6" ht="15" x14ac:dyDescent="0.25">
      <c r="D111" s="1"/>
      <c r="E111" s="1"/>
      <c r="F111" s="1"/>
    </row>
    <row r="112" spans="4:6" ht="15" x14ac:dyDescent="0.25">
      <c r="D112" s="1"/>
      <c r="E112" s="1"/>
      <c r="F112" s="1"/>
    </row>
    <row r="113" spans="4:6" ht="15" x14ac:dyDescent="0.25">
      <c r="D113" s="1"/>
      <c r="E113" s="1"/>
      <c r="F113" s="1"/>
    </row>
    <row r="114" spans="4:6" ht="15" x14ac:dyDescent="0.25">
      <c r="D114" s="1"/>
      <c r="E114" s="1"/>
      <c r="F114" s="1"/>
    </row>
    <row r="115" spans="4:6" ht="15" x14ac:dyDescent="0.25">
      <c r="D115" s="1"/>
      <c r="E115" s="1"/>
      <c r="F115" s="1"/>
    </row>
    <row r="116" spans="4:6" ht="15" x14ac:dyDescent="0.25">
      <c r="D116" s="1"/>
      <c r="E116" s="1"/>
      <c r="F116" s="1"/>
    </row>
    <row r="117" spans="4:6" ht="15" x14ac:dyDescent="0.25">
      <c r="D117" s="1"/>
      <c r="E117" s="1"/>
      <c r="F117" s="1"/>
    </row>
    <row r="118" spans="4:6" ht="15" x14ac:dyDescent="0.25">
      <c r="D118" s="1"/>
      <c r="E118" s="1"/>
      <c r="F118" s="1"/>
    </row>
    <row r="119" spans="4:6" ht="15" x14ac:dyDescent="0.25">
      <c r="D119" s="1"/>
      <c r="E119" s="1"/>
      <c r="F119" s="1"/>
    </row>
    <row r="120" spans="4:6" ht="15" x14ac:dyDescent="0.25">
      <c r="D120" s="1"/>
      <c r="E120" s="1"/>
      <c r="F120" s="1"/>
    </row>
    <row r="121" spans="4:6" ht="15" x14ac:dyDescent="0.25">
      <c r="D121" s="1"/>
      <c r="E121" s="1"/>
      <c r="F121" s="1"/>
    </row>
    <row r="122" spans="4:6" ht="15" x14ac:dyDescent="0.25">
      <c r="D122" s="1"/>
      <c r="E122" s="1"/>
      <c r="F122" s="1"/>
    </row>
    <row r="123" spans="4:6" ht="15" x14ac:dyDescent="0.25">
      <c r="D123" s="1"/>
      <c r="E123" s="1"/>
      <c r="F123" s="1"/>
    </row>
    <row r="124" spans="4:6" ht="15" x14ac:dyDescent="0.25">
      <c r="D124" s="1"/>
      <c r="E124" s="1"/>
      <c r="F124" s="1"/>
    </row>
    <row r="126" spans="4:6" ht="15" x14ac:dyDescent="0.25">
      <c r="D126" s="2"/>
      <c r="E126" s="2"/>
    </row>
    <row r="128" spans="4:6" ht="15" x14ac:dyDescent="0.25">
      <c r="D128" s="1"/>
      <c r="E128" s="1"/>
      <c r="F128" s="1"/>
    </row>
    <row r="129" spans="4:6" ht="15" x14ac:dyDescent="0.25">
      <c r="D129" s="1"/>
      <c r="E129" s="1"/>
      <c r="F129" s="1"/>
    </row>
    <row r="130" spans="4:6" ht="15" x14ac:dyDescent="0.25">
      <c r="D130" s="1"/>
      <c r="E130" s="1"/>
      <c r="F130" s="1"/>
    </row>
    <row r="131" spans="4:6" ht="15" x14ac:dyDescent="0.25">
      <c r="D131" s="1"/>
      <c r="E131" s="1"/>
      <c r="F131" s="1"/>
    </row>
    <row r="132" spans="4:6" ht="15" x14ac:dyDescent="0.25">
      <c r="D132" s="1"/>
      <c r="E132" s="1"/>
      <c r="F132" s="1"/>
    </row>
    <row r="133" spans="4:6" ht="15" x14ac:dyDescent="0.25">
      <c r="D133" s="1"/>
      <c r="E133" s="1"/>
      <c r="F133" s="1"/>
    </row>
    <row r="134" spans="4:6" ht="15" x14ac:dyDescent="0.25">
      <c r="D134" s="1"/>
      <c r="E134" s="1"/>
      <c r="F134" s="1"/>
    </row>
    <row r="136" spans="4:6" ht="15" x14ac:dyDescent="0.25">
      <c r="D136" s="2"/>
      <c r="E136" s="2"/>
    </row>
    <row r="138" spans="4:6" ht="15" x14ac:dyDescent="0.25">
      <c r="D138" s="1"/>
      <c r="E138" s="1"/>
      <c r="F138" s="1"/>
    </row>
    <row r="139" spans="4:6" ht="15" x14ac:dyDescent="0.25">
      <c r="D139" s="1"/>
      <c r="E139" s="1"/>
      <c r="F139" s="1"/>
    </row>
    <row r="140" spans="4:6" ht="15" x14ac:dyDescent="0.25">
      <c r="D140" s="1"/>
      <c r="E140" s="1"/>
      <c r="F140" s="1"/>
    </row>
    <row r="141" spans="4:6" ht="15" x14ac:dyDescent="0.25">
      <c r="D141" s="1"/>
      <c r="E141" s="1"/>
      <c r="F141" s="1"/>
    </row>
    <row r="142" spans="4:6" ht="15" x14ac:dyDescent="0.25">
      <c r="D142" s="1"/>
      <c r="E142" s="1"/>
      <c r="F142" s="1"/>
    </row>
    <row r="143" spans="4:6" ht="15" x14ac:dyDescent="0.25">
      <c r="D143" s="1"/>
      <c r="E143" s="1"/>
      <c r="F143" s="1"/>
    </row>
    <row r="144" spans="4:6" ht="15" x14ac:dyDescent="0.25">
      <c r="D144" s="1"/>
      <c r="E144" s="1"/>
      <c r="F144" s="1"/>
    </row>
    <row r="146" spans="4:6" ht="15" x14ac:dyDescent="0.25">
      <c r="D146" s="2"/>
      <c r="E146" s="2"/>
    </row>
    <row r="148" spans="4:6" ht="15" x14ac:dyDescent="0.25">
      <c r="D148" s="1"/>
      <c r="E148" s="1"/>
      <c r="F148" s="1"/>
    </row>
    <row r="149" spans="4:6" ht="15" x14ac:dyDescent="0.25">
      <c r="D149" s="1"/>
      <c r="E149" s="1"/>
      <c r="F149" s="1"/>
    </row>
    <row r="150" spans="4:6" ht="15" x14ac:dyDescent="0.25">
      <c r="D150" s="1"/>
      <c r="E150" s="1"/>
      <c r="F150" s="1"/>
    </row>
    <row r="151" spans="4:6" ht="15" x14ac:dyDescent="0.25">
      <c r="D151" s="1"/>
      <c r="E151" s="1"/>
      <c r="F151" s="1"/>
    </row>
    <row r="152" spans="4:6" ht="15" x14ac:dyDescent="0.25">
      <c r="D152" s="1"/>
      <c r="E152" s="1"/>
      <c r="F152" s="1"/>
    </row>
    <row r="153" spans="4:6" ht="15" x14ac:dyDescent="0.25">
      <c r="D153" s="1"/>
      <c r="E153" s="1"/>
      <c r="F153" s="1"/>
    </row>
    <row r="154" spans="4:6" ht="15" x14ac:dyDescent="0.25">
      <c r="D154" s="1"/>
      <c r="E154" s="1"/>
      <c r="F154" s="1"/>
    </row>
    <row r="158" spans="4:6" ht="15" x14ac:dyDescent="0.25">
      <c r="D158" s="1"/>
      <c r="E158" s="1"/>
      <c r="F158" s="1"/>
    </row>
    <row r="159" spans="4:6" ht="15" x14ac:dyDescent="0.25">
      <c r="D159" s="1"/>
      <c r="E159" s="1"/>
      <c r="F159" s="1"/>
    </row>
    <row r="160" spans="4:6" ht="15" x14ac:dyDescent="0.25">
      <c r="D160" s="1"/>
      <c r="E160" s="1"/>
      <c r="F160" s="1"/>
    </row>
    <row r="161" spans="4:6" ht="15" x14ac:dyDescent="0.25">
      <c r="D161" s="1"/>
      <c r="E161" s="1"/>
      <c r="F161" s="1"/>
    </row>
    <row r="162" spans="4:6" ht="15" x14ac:dyDescent="0.25">
      <c r="D162" s="1"/>
      <c r="E162" s="1"/>
      <c r="F162" s="1"/>
    </row>
    <row r="163" spans="4:6" ht="15" x14ac:dyDescent="0.25">
      <c r="D163" s="1"/>
      <c r="E163" s="1"/>
      <c r="F163" s="1"/>
    </row>
    <row r="164" spans="4:6" ht="15" x14ac:dyDescent="0.25">
      <c r="D164" s="1"/>
      <c r="E164" s="1"/>
      <c r="F164" s="1"/>
    </row>
    <row r="168" spans="4:6" ht="15" x14ac:dyDescent="0.25">
      <c r="D168" s="1"/>
      <c r="E168" s="1"/>
      <c r="F168" s="1"/>
    </row>
    <row r="169" spans="4:6" ht="15" x14ac:dyDescent="0.25">
      <c r="D169" s="1"/>
      <c r="E169" s="1"/>
      <c r="F169" s="1"/>
    </row>
    <row r="170" spans="4:6" ht="15" x14ac:dyDescent="0.25">
      <c r="D170" s="1"/>
      <c r="E170" s="1"/>
      <c r="F170" s="1"/>
    </row>
    <row r="171" spans="4:6" ht="15" x14ac:dyDescent="0.25">
      <c r="D171" s="1"/>
      <c r="E171" s="1"/>
      <c r="F171" s="1"/>
    </row>
    <row r="172" spans="4:6" ht="15" x14ac:dyDescent="0.25">
      <c r="D172" s="1"/>
      <c r="E172" s="1"/>
      <c r="F172" s="1"/>
    </row>
    <row r="173" spans="4:6" ht="15" x14ac:dyDescent="0.25">
      <c r="D173" s="1"/>
      <c r="E173" s="1"/>
      <c r="F173" s="1"/>
    </row>
    <row r="174" spans="4:6" ht="15" x14ac:dyDescent="0.25">
      <c r="D174" s="1"/>
      <c r="E174" s="1"/>
      <c r="F174" s="1"/>
    </row>
    <row r="178" spans="4:6" ht="15" x14ac:dyDescent="0.25">
      <c r="D178" s="1"/>
      <c r="E178" s="1"/>
      <c r="F178" s="1"/>
    </row>
    <row r="179" spans="4:6" ht="15" x14ac:dyDescent="0.25">
      <c r="D179" s="1"/>
      <c r="E179" s="1"/>
      <c r="F179" s="1"/>
    </row>
    <row r="180" spans="4:6" ht="15" x14ac:dyDescent="0.25">
      <c r="D180" s="1"/>
      <c r="E180" s="1"/>
      <c r="F180" s="1"/>
    </row>
    <row r="181" spans="4:6" ht="15" x14ac:dyDescent="0.25">
      <c r="D181" s="1"/>
      <c r="E181" s="1"/>
      <c r="F181" s="1"/>
    </row>
    <row r="182" spans="4:6" ht="15" x14ac:dyDescent="0.25">
      <c r="D182" s="1"/>
      <c r="E182" s="1"/>
      <c r="F182" s="1"/>
    </row>
    <row r="183" spans="4:6" ht="15" x14ac:dyDescent="0.25">
      <c r="D183" s="1"/>
      <c r="E183" s="1"/>
      <c r="F183" s="1"/>
    </row>
    <row r="184" spans="4:6" ht="15" x14ac:dyDescent="0.25">
      <c r="D184" s="1"/>
      <c r="E184" s="1"/>
      <c r="F184" s="1"/>
    </row>
    <row r="188" spans="4:6" ht="15" x14ac:dyDescent="0.25">
      <c r="D188" s="1"/>
      <c r="E188" s="1"/>
      <c r="F188" s="1"/>
    </row>
    <row r="189" spans="4:6" ht="15" x14ac:dyDescent="0.25">
      <c r="D189" s="1"/>
      <c r="E189" s="1"/>
      <c r="F189" s="1"/>
    </row>
    <row r="190" spans="4:6" ht="15" x14ac:dyDescent="0.25">
      <c r="D190" s="1"/>
      <c r="E190" s="1"/>
      <c r="F190" s="1"/>
    </row>
    <row r="191" spans="4:6" ht="15" x14ac:dyDescent="0.25">
      <c r="D191" s="1"/>
      <c r="E191" s="1"/>
      <c r="F191" s="1"/>
    </row>
    <row r="192" spans="4:6" ht="15" x14ac:dyDescent="0.25">
      <c r="D192" s="1"/>
      <c r="E192" s="1"/>
      <c r="F192" s="1"/>
    </row>
    <row r="193" spans="4:6" ht="15" x14ac:dyDescent="0.25">
      <c r="D193" s="1"/>
      <c r="E193" s="1"/>
      <c r="F193" s="1"/>
    </row>
    <row r="194" spans="4:6" ht="15" x14ac:dyDescent="0.25">
      <c r="D194" s="1"/>
      <c r="E194" s="1"/>
      <c r="F194" s="1"/>
    </row>
    <row r="198" spans="4:6" ht="15" x14ac:dyDescent="0.25">
      <c r="D198" s="1"/>
      <c r="E198" s="1"/>
      <c r="F198" s="1"/>
    </row>
    <row r="199" spans="4:6" ht="15" x14ac:dyDescent="0.25">
      <c r="D199" s="1"/>
      <c r="E199" s="1"/>
      <c r="F199" s="1"/>
    </row>
    <row r="200" spans="4:6" ht="15" x14ac:dyDescent="0.25">
      <c r="D200" s="1"/>
      <c r="E200" s="1"/>
      <c r="F200" s="1"/>
    </row>
    <row r="201" spans="4:6" ht="15" x14ac:dyDescent="0.25">
      <c r="D201" s="1"/>
      <c r="E201" s="1"/>
      <c r="F201" s="1"/>
    </row>
    <row r="202" spans="4:6" ht="15" x14ac:dyDescent="0.25">
      <c r="D202" s="1"/>
      <c r="E202" s="1"/>
      <c r="F202" s="1"/>
    </row>
    <row r="203" spans="4:6" ht="15" x14ac:dyDescent="0.25">
      <c r="D203" s="1"/>
      <c r="E203" s="1"/>
      <c r="F203" s="1"/>
    </row>
    <row r="204" spans="4:6" ht="15" x14ac:dyDescent="0.25">
      <c r="D204" s="1"/>
      <c r="E204" s="1"/>
      <c r="F204" s="1"/>
    </row>
    <row r="206" spans="4:6" ht="15" x14ac:dyDescent="0.25">
      <c r="D206" s="2"/>
      <c r="E206" s="2"/>
    </row>
    <row r="208" spans="4:6" ht="15" x14ac:dyDescent="0.25">
      <c r="D208" s="1"/>
      <c r="E208" s="1"/>
      <c r="F208" s="1"/>
    </row>
    <row r="209" spans="4:6" ht="15" x14ac:dyDescent="0.25">
      <c r="D209" s="1"/>
      <c r="E209" s="1"/>
      <c r="F209" s="1"/>
    </row>
    <row r="210" spans="4:6" ht="15" x14ac:dyDescent="0.25">
      <c r="D210" s="1"/>
      <c r="E210" s="1"/>
      <c r="F210" s="1"/>
    </row>
    <row r="211" spans="4:6" ht="15" x14ac:dyDescent="0.25">
      <c r="D211" s="1"/>
      <c r="E211" s="1"/>
      <c r="F211" s="1"/>
    </row>
    <row r="212" spans="4:6" ht="15" x14ac:dyDescent="0.25">
      <c r="D212" s="1"/>
      <c r="E212" s="1"/>
      <c r="F212" s="1"/>
    </row>
    <row r="213" spans="4:6" ht="15" x14ac:dyDescent="0.25">
      <c r="D213" s="1"/>
      <c r="E213" s="1"/>
      <c r="F213" s="1"/>
    </row>
    <row r="214" spans="4:6" ht="15" x14ac:dyDescent="0.25">
      <c r="D214" s="1"/>
      <c r="E214" s="1"/>
      <c r="F214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2021-03-08T21:24:24Z</cp:lastPrinted>
  <dcterms:created xsi:type="dcterms:W3CDTF">2009-10-08T17:52:09Z</dcterms:created>
  <dcterms:modified xsi:type="dcterms:W3CDTF">2021-04-06T21:27:04Z</dcterms:modified>
</cp:coreProperties>
</file>