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ebseiten\SIW\"/>
    </mc:Choice>
  </mc:AlternateContent>
  <bookViews>
    <workbookView xWindow="32772" yWindow="32772" windowWidth="23040" windowHeight="9216"/>
  </bookViews>
  <sheets>
    <sheet name="Arbeitsblatt" sheetId="1" r:id="rId1"/>
    <sheet name="Daten1" sheetId="2" r:id="rId2"/>
  </sheets>
  <definedNames>
    <definedName name="_xlnm.Print_Area" localSheetId="0">Arbeitsblatt!$A$1:$I$101</definedName>
  </definedNames>
  <calcPr calcId="162913"/>
</workbook>
</file>

<file path=xl/calcChain.xml><?xml version="1.0" encoding="utf-8"?>
<calcChain xmlns="http://schemas.openxmlformats.org/spreadsheetml/2006/main">
  <c r="G32" i="1" l="1"/>
  <c r="B32" i="1"/>
  <c r="G27" i="1"/>
  <c r="B27" i="1"/>
  <c r="G22" i="1"/>
  <c r="B22" i="1"/>
  <c r="B23" i="1" s="1"/>
  <c r="G17" i="1"/>
  <c r="B17" i="1"/>
  <c r="G12" i="1"/>
  <c r="B12" i="1"/>
  <c r="G13" i="1"/>
  <c r="B13" i="1"/>
  <c r="F94" i="1"/>
  <c r="A94" i="1"/>
  <c r="A95" i="1" s="1"/>
  <c r="A86" i="1"/>
  <c r="A87" i="1" s="1"/>
  <c r="F85" i="1"/>
  <c r="A85" i="1"/>
  <c r="F77" i="1"/>
  <c r="F78" i="1" s="1"/>
  <c r="F76" i="1"/>
  <c r="A76" i="1"/>
  <c r="A77" i="1" s="1"/>
  <c r="F68" i="1"/>
  <c r="F67" i="1"/>
  <c r="A67" i="1"/>
  <c r="A68" i="1" s="1"/>
  <c r="F58" i="1"/>
  <c r="A58" i="1"/>
  <c r="F59" i="1"/>
  <c r="A59" i="1"/>
  <c r="F50" i="1"/>
  <c r="F51" i="1" s="1"/>
  <c r="F52" i="1" s="1"/>
  <c r="G8" i="1"/>
  <c r="B8" i="1"/>
  <c r="B33" i="1" l="1"/>
  <c r="G33" i="1"/>
  <c r="G28" i="1"/>
  <c r="B28" i="1"/>
  <c r="G23" i="1"/>
  <c r="G18" i="1"/>
  <c r="B18" i="1"/>
  <c r="A96" i="1"/>
  <c r="F95" i="1"/>
  <c r="A88" i="1"/>
  <c r="F86" i="1"/>
  <c r="A78" i="1"/>
  <c r="F79" i="1"/>
  <c r="A69" i="1"/>
  <c r="F69" i="1"/>
  <c r="A60" i="1"/>
  <c r="F60" i="1"/>
  <c r="F53" i="1"/>
  <c r="L32" i="2"/>
  <c r="J32" i="2"/>
  <c r="I32" i="2"/>
  <c r="H32" i="2"/>
  <c r="G32" i="2"/>
  <c r="L31" i="2"/>
  <c r="J31" i="2"/>
  <c r="I31" i="2"/>
  <c r="Z31" i="2" s="1"/>
  <c r="H31" i="2"/>
  <c r="P31" i="2" s="1"/>
  <c r="G31" i="2"/>
  <c r="Y31" i="2" s="1"/>
  <c r="L30" i="2"/>
  <c r="J30" i="2"/>
  <c r="I30" i="2"/>
  <c r="H30" i="2"/>
  <c r="G30" i="2"/>
  <c r="L29" i="2"/>
  <c r="J29" i="2"/>
  <c r="I29" i="2"/>
  <c r="H29" i="2"/>
  <c r="P29" i="2" s="1"/>
  <c r="G29" i="2"/>
  <c r="Y29" i="2" s="1"/>
  <c r="L28" i="2"/>
  <c r="J28" i="2"/>
  <c r="I28" i="2"/>
  <c r="Z28" i="2" s="1"/>
  <c r="H28" i="2"/>
  <c r="G28" i="2"/>
  <c r="L27" i="2"/>
  <c r="J27" i="2"/>
  <c r="I27" i="2"/>
  <c r="H27" i="2"/>
  <c r="P27" i="2" s="1"/>
  <c r="G27" i="2"/>
  <c r="Y27" i="2" s="1"/>
  <c r="L26" i="2"/>
  <c r="J26" i="2"/>
  <c r="I26" i="2"/>
  <c r="Z26" i="2" s="1"/>
  <c r="H26" i="2"/>
  <c r="G26" i="2"/>
  <c r="L25" i="2"/>
  <c r="J25" i="2"/>
  <c r="I25" i="2"/>
  <c r="H25" i="2"/>
  <c r="P25" i="2" s="1"/>
  <c r="G25" i="2"/>
  <c r="Y25" i="2" s="1"/>
  <c r="L24" i="2"/>
  <c r="J24" i="2"/>
  <c r="I24" i="2"/>
  <c r="Z24" i="2" s="1"/>
  <c r="H24" i="2"/>
  <c r="G24" i="2"/>
  <c r="L23" i="2"/>
  <c r="J23" i="2"/>
  <c r="I23" i="2"/>
  <c r="H23" i="2"/>
  <c r="P23" i="2" s="1"/>
  <c r="G23" i="2"/>
  <c r="Y23" i="2" s="1"/>
  <c r="L22" i="2"/>
  <c r="J22" i="2"/>
  <c r="I22" i="2"/>
  <c r="Z22" i="2" s="1"/>
  <c r="H22" i="2"/>
  <c r="G22" i="2"/>
  <c r="L21" i="2"/>
  <c r="J21" i="2"/>
  <c r="I21" i="2"/>
  <c r="Z21" i="2" s="1"/>
  <c r="H21" i="2"/>
  <c r="P21" i="2" s="1"/>
  <c r="G21" i="2"/>
  <c r="Y21" i="2" s="1"/>
  <c r="L20" i="2"/>
  <c r="J20" i="2"/>
  <c r="I20" i="2"/>
  <c r="Z20" i="2" s="1"/>
  <c r="H20" i="2"/>
  <c r="G20" i="2"/>
  <c r="L19" i="2"/>
  <c r="J19" i="2"/>
  <c r="I19" i="2"/>
  <c r="Z19" i="2" s="1"/>
  <c r="H19" i="2"/>
  <c r="G19" i="2"/>
  <c r="Y19" i="2" s="1"/>
  <c r="L18" i="2"/>
  <c r="J18" i="2"/>
  <c r="I18" i="2"/>
  <c r="Z18" i="2" s="1"/>
  <c r="H18" i="2"/>
  <c r="G18" i="2"/>
  <c r="L17" i="2"/>
  <c r="J17" i="2"/>
  <c r="I17" i="2"/>
  <c r="H17" i="2"/>
  <c r="G17" i="2"/>
  <c r="Y17" i="2" s="1"/>
  <c r="L16" i="2"/>
  <c r="J16" i="2"/>
  <c r="I16" i="2"/>
  <c r="Z16" i="2" s="1"/>
  <c r="H16" i="2"/>
  <c r="G16" i="2"/>
  <c r="L15" i="2"/>
  <c r="J15" i="2"/>
  <c r="I15" i="2"/>
  <c r="Z15" i="2" s="1"/>
  <c r="H15" i="2"/>
  <c r="G15" i="2"/>
  <c r="Y15" i="2" s="1"/>
  <c r="L14" i="2"/>
  <c r="J14" i="2"/>
  <c r="I14" i="2"/>
  <c r="Z14" i="2" s="1"/>
  <c r="H14" i="2"/>
  <c r="G14" i="2"/>
  <c r="L13" i="2"/>
  <c r="J13" i="2"/>
  <c r="I13" i="2"/>
  <c r="Z13" i="2" s="1"/>
  <c r="H13" i="2"/>
  <c r="P13" i="2" s="1"/>
  <c r="G13" i="2"/>
  <c r="Y13" i="2" s="1"/>
  <c r="L12" i="2"/>
  <c r="J12" i="2"/>
  <c r="I12" i="2"/>
  <c r="H12" i="2"/>
  <c r="G12" i="2"/>
  <c r="Y12" i="2" s="1"/>
  <c r="L11" i="2"/>
  <c r="J11" i="2"/>
  <c r="I11" i="2"/>
  <c r="Z11" i="2" s="1"/>
  <c r="H11" i="2"/>
  <c r="P11" i="2" s="1"/>
  <c r="G11" i="2"/>
  <c r="Y11" i="2" s="1"/>
  <c r="L10" i="2"/>
  <c r="J10" i="2"/>
  <c r="I10" i="2"/>
  <c r="H10" i="2"/>
  <c r="G10" i="2"/>
  <c r="L9" i="2"/>
  <c r="J9" i="2"/>
  <c r="I9" i="2"/>
  <c r="Z9" i="2" s="1"/>
  <c r="H9" i="2"/>
  <c r="P9" i="2" s="1"/>
  <c r="G9" i="2"/>
  <c r="Y9" i="2" s="1"/>
  <c r="L8" i="2"/>
  <c r="J8" i="2"/>
  <c r="I8" i="2"/>
  <c r="H8" i="2"/>
  <c r="G8" i="2"/>
  <c r="L7" i="2"/>
  <c r="J7" i="2"/>
  <c r="I7" i="2"/>
  <c r="H7" i="2"/>
  <c r="P7" i="2" s="1"/>
  <c r="G7" i="2"/>
  <c r="Y7" i="2" s="1"/>
  <c r="L6" i="2"/>
  <c r="J6" i="2"/>
  <c r="I6" i="2"/>
  <c r="H6" i="2"/>
  <c r="G6" i="2"/>
  <c r="Y6" i="2" s="1"/>
  <c r="L5" i="2"/>
  <c r="J5" i="2"/>
  <c r="I5" i="2"/>
  <c r="Z5" i="2" s="1"/>
  <c r="H5" i="2"/>
  <c r="P5" i="2" s="1"/>
  <c r="G5" i="2"/>
  <c r="Y5" i="2" s="1"/>
  <c r="L4" i="2"/>
  <c r="J4" i="2"/>
  <c r="I4" i="2"/>
  <c r="H4" i="2"/>
  <c r="G4" i="2"/>
  <c r="Y4" i="2" s="1"/>
  <c r="L3" i="2"/>
  <c r="J3" i="2"/>
  <c r="I3" i="2"/>
  <c r="Z3" i="2" s="1"/>
  <c r="H3" i="2"/>
  <c r="P3" i="2" s="1"/>
  <c r="G3" i="2"/>
  <c r="Y3" i="2" s="1"/>
  <c r="F96" i="1" l="1"/>
  <c r="A97" i="1"/>
  <c r="A89" i="1"/>
  <c r="F87" i="1"/>
  <c r="F80" i="1"/>
  <c r="A79" i="1"/>
  <c r="F70" i="1"/>
  <c r="A70" i="1"/>
  <c r="F61" i="1"/>
  <c r="A61" i="1"/>
  <c r="F54" i="1"/>
  <c r="AA32" i="2"/>
  <c r="AA30" i="2"/>
  <c r="AA18" i="2"/>
  <c r="AA22" i="2"/>
  <c r="AA10" i="2"/>
  <c r="AA14" i="2"/>
  <c r="AA17" i="2"/>
  <c r="AA20" i="2"/>
  <c r="AA12" i="2"/>
  <c r="AA15" i="2"/>
  <c r="M23" i="2"/>
  <c r="F23" i="2" s="1"/>
  <c r="AA24" i="2"/>
  <c r="W28" i="2"/>
  <c r="M29" i="2"/>
  <c r="F29" i="2" s="1"/>
  <c r="W26" i="2"/>
  <c r="M27" i="2"/>
  <c r="F27" i="2" s="1"/>
  <c r="AA28" i="2"/>
  <c r="M7" i="2"/>
  <c r="F7" i="2" s="1"/>
  <c r="AA8" i="2"/>
  <c r="AA19" i="2"/>
  <c r="W24" i="2"/>
  <c r="M25" i="2"/>
  <c r="F25" i="2" s="1"/>
  <c r="AA26" i="2"/>
  <c r="P15" i="2"/>
  <c r="M3" i="2"/>
  <c r="F3" i="2" s="1"/>
  <c r="AA3" i="2"/>
  <c r="K6" i="2"/>
  <c r="E6" i="2" s="1"/>
  <c r="W8" i="2"/>
  <c r="M9" i="2"/>
  <c r="F9" i="2" s="1"/>
  <c r="W10" i="2"/>
  <c r="M11" i="2"/>
  <c r="F11" i="2" s="1"/>
  <c r="M13" i="2"/>
  <c r="F13" i="2" s="1"/>
  <c r="P17" i="2"/>
  <c r="Y8" i="2"/>
  <c r="Y10" i="2"/>
  <c r="M17" i="2"/>
  <c r="F17" i="2" s="1"/>
  <c r="Z17" i="2"/>
  <c r="K24" i="2"/>
  <c r="D24" i="2" s="1"/>
  <c r="M5" i="2"/>
  <c r="F5" i="2" s="1"/>
  <c r="Z7" i="2"/>
  <c r="K8" i="2"/>
  <c r="D8" i="2" s="1"/>
  <c r="AA16" i="2"/>
  <c r="M21" i="2"/>
  <c r="F21" i="2" s="1"/>
  <c r="Z23" i="2"/>
  <c r="Z25" i="2"/>
  <c r="Z27" i="2"/>
  <c r="Z29" i="2"/>
  <c r="M31" i="2"/>
  <c r="F31" i="2" s="1"/>
  <c r="W32" i="2"/>
  <c r="P12" i="2"/>
  <c r="P10" i="2"/>
  <c r="K12" i="2"/>
  <c r="T12" i="2" s="1"/>
  <c r="K3" i="2"/>
  <c r="E3" i="2" s="1"/>
  <c r="AA4" i="2"/>
  <c r="P4" i="2"/>
  <c r="K4" i="2"/>
  <c r="V4" i="2" s="1"/>
  <c r="W6" i="2"/>
  <c r="P8" i="2"/>
  <c r="K10" i="2"/>
  <c r="V10" i="2" s="1"/>
  <c r="W4" i="2"/>
  <c r="AA6" i="2"/>
  <c r="P6" i="2"/>
  <c r="W12" i="2"/>
  <c r="O3" i="2"/>
  <c r="W3" i="2"/>
  <c r="K5" i="2"/>
  <c r="T5" i="2" s="1"/>
  <c r="O5" i="2"/>
  <c r="W5" i="2"/>
  <c r="AA5" i="2"/>
  <c r="M6" i="2"/>
  <c r="K7" i="2"/>
  <c r="E7" i="2" s="1"/>
  <c r="O7" i="2"/>
  <c r="W7" i="2"/>
  <c r="AA7" i="2"/>
  <c r="M8" i="2"/>
  <c r="F8" i="2" s="1"/>
  <c r="K9" i="2"/>
  <c r="O9" i="2"/>
  <c r="W9" i="2"/>
  <c r="AA9" i="2"/>
  <c r="M10" i="2"/>
  <c r="F10" i="2" s="1"/>
  <c r="K11" i="2"/>
  <c r="E11" i="2" s="1"/>
  <c r="O11" i="2"/>
  <c r="W11" i="2"/>
  <c r="AA11" i="2"/>
  <c r="M12" i="2"/>
  <c r="F12" i="2" s="1"/>
  <c r="K13" i="2"/>
  <c r="O13" i="2"/>
  <c r="W13" i="2"/>
  <c r="AA13" i="2"/>
  <c r="K14" i="2"/>
  <c r="X14" i="2" s="1"/>
  <c r="P14" i="2"/>
  <c r="W16" i="2"/>
  <c r="K18" i="2"/>
  <c r="T18" i="2" s="1"/>
  <c r="P18" i="2"/>
  <c r="W20" i="2"/>
  <c r="K22" i="2"/>
  <c r="E22" i="2" s="1"/>
  <c r="P28" i="2"/>
  <c r="K30" i="2"/>
  <c r="E30" i="2" s="1"/>
  <c r="P30" i="2"/>
  <c r="Z4" i="2"/>
  <c r="Z6" i="2"/>
  <c r="Z8" i="2"/>
  <c r="Z10" i="2"/>
  <c r="Z12" i="2"/>
  <c r="M15" i="2"/>
  <c r="F15" i="2" s="1"/>
  <c r="M19" i="2"/>
  <c r="F19" i="2" s="1"/>
  <c r="P19" i="2"/>
  <c r="P26" i="2"/>
  <c r="K28" i="2"/>
  <c r="V28" i="2" s="1"/>
  <c r="P32" i="2"/>
  <c r="P22" i="2"/>
  <c r="M4" i="2"/>
  <c r="O4" i="2"/>
  <c r="O6" i="2"/>
  <c r="O8" i="2"/>
  <c r="O10" i="2"/>
  <c r="T11" i="2"/>
  <c r="O12" i="2"/>
  <c r="W14" i="2"/>
  <c r="O14" i="2"/>
  <c r="Y14" i="2"/>
  <c r="K16" i="2"/>
  <c r="E16" i="2" s="1"/>
  <c r="P16" i="2"/>
  <c r="W18" i="2"/>
  <c r="K20" i="2"/>
  <c r="T20" i="2" s="1"/>
  <c r="P20" i="2"/>
  <c r="W22" i="2"/>
  <c r="P24" i="2"/>
  <c r="K26" i="2"/>
  <c r="E26" i="2" s="1"/>
  <c r="W30" i="2"/>
  <c r="K32" i="2"/>
  <c r="T32" i="2" s="1"/>
  <c r="M14" i="2"/>
  <c r="F14" i="2" s="1"/>
  <c r="K15" i="2"/>
  <c r="V15" i="2" s="1"/>
  <c r="O15" i="2"/>
  <c r="W15" i="2"/>
  <c r="M16" i="2"/>
  <c r="F16" i="2" s="1"/>
  <c r="Y16" i="2"/>
  <c r="K17" i="2"/>
  <c r="V17" i="2" s="1"/>
  <c r="O17" i="2"/>
  <c r="W17" i="2"/>
  <c r="M18" i="2"/>
  <c r="F18" i="2" s="1"/>
  <c r="Y18" i="2"/>
  <c r="K19" i="2"/>
  <c r="T19" i="2" s="1"/>
  <c r="O19" i="2"/>
  <c r="W19" i="2"/>
  <c r="M20" i="2"/>
  <c r="F20" i="2" s="1"/>
  <c r="Y20" i="2"/>
  <c r="K21" i="2"/>
  <c r="E21" i="2" s="1"/>
  <c r="O21" i="2"/>
  <c r="W21" i="2"/>
  <c r="AA21" i="2"/>
  <c r="M22" i="2"/>
  <c r="F22" i="2" s="1"/>
  <c r="Y22" i="2"/>
  <c r="K23" i="2"/>
  <c r="E23" i="2" s="1"/>
  <c r="O23" i="2"/>
  <c r="W23" i="2"/>
  <c r="AA23" i="2"/>
  <c r="M24" i="2"/>
  <c r="F24" i="2" s="1"/>
  <c r="Y24" i="2"/>
  <c r="K25" i="2"/>
  <c r="E25" i="2" s="1"/>
  <c r="O25" i="2"/>
  <c r="W25" i="2"/>
  <c r="AA25" i="2"/>
  <c r="M26" i="2"/>
  <c r="F26" i="2" s="1"/>
  <c r="Y26" i="2"/>
  <c r="K27" i="2"/>
  <c r="D27" i="2" s="1"/>
  <c r="O27" i="2"/>
  <c r="W27" i="2"/>
  <c r="AA27" i="2"/>
  <c r="M28" i="2"/>
  <c r="F28" i="2" s="1"/>
  <c r="Y28" i="2"/>
  <c r="K29" i="2"/>
  <c r="E29" i="2" s="1"/>
  <c r="O29" i="2"/>
  <c r="W29" i="2"/>
  <c r="AA29" i="2"/>
  <c r="M30" i="2"/>
  <c r="F30" i="2" s="1"/>
  <c r="Y30" i="2"/>
  <c r="K31" i="2"/>
  <c r="X31" i="2" s="1"/>
  <c r="O31" i="2"/>
  <c r="W31" i="2"/>
  <c r="AA31" i="2"/>
  <c r="M32" i="2"/>
  <c r="F32" i="2" s="1"/>
  <c r="Y32" i="2"/>
  <c r="Z30" i="2"/>
  <c r="Z32" i="2"/>
  <c r="O16" i="2"/>
  <c r="O18" i="2"/>
  <c r="O20" i="2"/>
  <c r="O22" i="2"/>
  <c r="O24" i="2"/>
  <c r="O26" i="2"/>
  <c r="O28" i="2"/>
  <c r="O30" i="2"/>
  <c r="O32" i="2"/>
  <c r="A98" i="1" l="1"/>
  <c r="F97" i="1"/>
  <c r="F88" i="1"/>
  <c r="A90" i="1"/>
  <c r="A80" i="1"/>
  <c r="F81" i="1"/>
  <c r="A71" i="1"/>
  <c r="F71" i="1"/>
  <c r="A62" i="1"/>
  <c r="F62" i="1"/>
  <c r="F55" i="1"/>
  <c r="V18" i="2"/>
  <c r="T6" i="2"/>
  <c r="E18" i="2"/>
  <c r="D3" i="2"/>
  <c r="T15" i="2"/>
  <c r="X8" i="2"/>
  <c r="T26" i="2"/>
  <c r="V3" i="2"/>
  <c r="T28" i="2"/>
  <c r="X3" i="2"/>
  <c r="T29" i="2"/>
  <c r="D6" i="2"/>
  <c r="V30" i="2"/>
  <c r="T30" i="2"/>
  <c r="X5" i="2"/>
  <c r="T24" i="2"/>
  <c r="D20" i="2"/>
  <c r="T25" i="2"/>
  <c r="T3" i="2"/>
  <c r="V32" i="2"/>
  <c r="C6" i="2"/>
  <c r="C5" i="2"/>
  <c r="X6" i="2"/>
  <c r="T10" i="2"/>
  <c r="V6" i="2"/>
  <c r="T17" i="2"/>
  <c r="X24" i="2"/>
  <c r="N10" i="2"/>
  <c r="N22" i="2"/>
  <c r="X29" i="2"/>
  <c r="T21" i="2"/>
  <c r="C13" i="2"/>
  <c r="D31" i="2"/>
  <c r="N28" i="2"/>
  <c r="V16" i="2"/>
  <c r="N19" i="2"/>
  <c r="V26" i="2"/>
  <c r="N26" i="2"/>
  <c r="E28" i="2"/>
  <c r="E24" i="2"/>
  <c r="T16" i="2"/>
  <c r="N17" i="2"/>
  <c r="N4" i="2"/>
  <c r="N20" i="2"/>
  <c r="X11" i="2"/>
  <c r="N8" i="2"/>
  <c r="D5" i="2"/>
  <c r="E20" i="2"/>
  <c r="E14" i="2"/>
  <c r="E8" i="2"/>
  <c r="V12" i="2"/>
  <c r="N3" i="2"/>
  <c r="V14" i="2"/>
  <c r="D11" i="2"/>
  <c r="D7" i="2"/>
  <c r="N32" i="2"/>
  <c r="D16" i="2"/>
  <c r="N12" i="2"/>
  <c r="V24" i="2"/>
  <c r="N24" i="2"/>
  <c r="N29" i="2"/>
  <c r="T14" i="2"/>
  <c r="T7" i="2"/>
  <c r="N30" i="2"/>
  <c r="X7" i="2"/>
  <c r="T8" i="2"/>
  <c r="N11" i="2"/>
  <c r="C8" i="2"/>
  <c r="C3" i="2"/>
  <c r="V8" i="2"/>
  <c r="C22" i="2"/>
  <c r="D22" i="2"/>
  <c r="X22" i="2"/>
  <c r="C9" i="2"/>
  <c r="V9" i="2"/>
  <c r="N9" i="2"/>
  <c r="T22" i="2"/>
  <c r="C19" i="2"/>
  <c r="X19" i="2"/>
  <c r="D19" i="2"/>
  <c r="C15" i="2"/>
  <c r="D15" i="2"/>
  <c r="X15" i="2"/>
  <c r="E31" i="2"/>
  <c r="N21" i="2"/>
  <c r="V19" i="2"/>
  <c r="E15" i="2"/>
  <c r="C24" i="2"/>
  <c r="V13" i="2"/>
  <c r="C28" i="2"/>
  <c r="D28" i="2"/>
  <c r="X28" i="2"/>
  <c r="X9" i="2"/>
  <c r="D23" i="2"/>
  <c r="C18" i="2"/>
  <c r="X18" i="2"/>
  <c r="D18" i="2"/>
  <c r="N18" i="2"/>
  <c r="N15" i="2"/>
  <c r="V5" i="2"/>
  <c r="V31" i="2"/>
  <c r="C10" i="2"/>
  <c r="E10" i="2"/>
  <c r="D10" i="2"/>
  <c r="X10" i="2"/>
  <c r="F6" i="2"/>
  <c r="T4" i="2"/>
  <c r="T31" i="2"/>
  <c r="T27" i="2"/>
  <c r="T23" i="2"/>
  <c r="C26" i="2"/>
  <c r="X26" i="2"/>
  <c r="D26" i="2"/>
  <c r="V23" i="2"/>
  <c r="E19" i="2"/>
  <c r="C16" i="2"/>
  <c r="X16" i="2"/>
  <c r="N13" i="2"/>
  <c r="N23" i="2"/>
  <c r="X13" i="2"/>
  <c r="N6" i="2"/>
  <c r="C30" i="2"/>
  <c r="D30" i="2"/>
  <c r="X30" i="2"/>
  <c r="C11" i="2"/>
  <c r="V11" i="2"/>
  <c r="C7" i="2"/>
  <c r="N7" i="2"/>
  <c r="F4" i="2"/>
  <c r="E5" i="2"/>
  <c r="D9" i="2"/>
  <c r="N16" i="2"/>
  <c r="N5" i="2"/>
  <c r="C31" i="2"/>
  <c r="N31" i="2"/>
  <c r="C29" i="2"/>
  <c r="V29" i="2"/>
  <c r="X27" i="2"/>
  <c r="C27" i="2"/>
  <c r="N27" i="2"/>
  <c r="V27" i="2"/>
  <c r="X25" i="2"/>
  <c r="C25" i="2"/>
  <c r="V25" i="2"/>
  <c r="N25" i="2"/>
  <c r="X23" i="2"/>
  <c r="C23" i="2"/>
  <c r="X21" i="2"/>
  <c r="C21" i="2"/>
  <c r="V21" i="2"/>
  <c r="D21" i="2"/>
  <c r="C17" i="2"/>
  <c r="X17" i="2"/>
  <c r="D17" i="2"/>
  <c r="C32" i="2"/>
  <c r="E32" i="2"/>
  <c r="X32" i="2"/>
  <c r="D32" i="2"/>
  <c r="D25" i="2"/>
  <c r="C20" i="2"/>
  <c r="X20" i="2"/>
  <c r="T13" i="2"/>
  <c r="T9" i="2"/>
  <c r="E27" i="2"/>
  <c r="V22" i="2"/>
  <c r="D13" i="2"/>
  <c r="V20" i="2"/>
  <c r="D29" i="2"/>
  <c r="E17" i="2"/>
  <c r="C14" i="2"/>
  <c r="D14" i="2"/>
  <c r="N14" i="2"/>
  <c r="E13" i="2"/>
  <c r="E9" i="2"/>
  <c r="C4" i="2"/>
  <c r="E4" i="2"/>
  <c r="D4" i="2"/>
  <c r="X4" i="2"/>
  <c r="C12" i="2"/>
  <c r="E12" i="2"/>
  <c r="D12" i="2"/>
  <c r="X12" i="2"/>
  <c r="V7" i="2"/>
  <c r="A50" i="1"/>
  <c r="L2" i="2"/>
  <c r="J2" i="2"/>
  <c r="I2" i="2"/>
  <c r="Z2" i="2" s="1"/>
  <c r="H2" i="2"/>
  <c r="G2" i="2"/>
  <c r="F98" i="1" l="1"/>
  <c r="A99" i="1"/>
  <c r="A91" i="1"/>
  <c r="F89" i="1"/>
  <c r="A81" i="1"/>
  <c r="F82" i="1"/>
  <c r="A72" i="1"/>
  <c r="F72" i="1"/>
  <c r="A63" i="1"/>
  <c r="F63" i="1"/>
  <c r="F56" i="1"/>
  <c r="A51" i="1"/>
  <c r="AA2" i="2"/>
  <c r="W2" i="2"/>
  <c r="Y2" i="2"/>
  <c r="P2" i="2"/>
  <c r="O2" i="2"/>
  <c r="M2" i="2"/>
  <c r="F2" i="2" s="1"/>
  <c r="K2" i="2"/>
  <c r="E2" i="2" s="1"/>
  <c r="F99" i="1" l="1"/>
  <c r="A100" i="1"/>
  <c r="F90" i="1"/>
  <c r="A92" i="1"/>
  <c r="F83" i="1"/>
  <c r="A82" i="1"/>
  <c r="F73" i="1"/>
  <c r="A73" i="1"/>
  <c r="F64" i="1"/>
  <c r="A64" i="1"/>
  <c r="A52" i="1"/>
  <c r="N2" i="2"/>
  <c r="X2" i="2"/>
  <c r="V2" i="2"/>
  <c r="T2" i="2"/>
  <c r="D2" i="2"/>
  <c r="C2" i="2"/>
  <c r="A101" i="1" l="1"/>
  <c r="F100" i="1"/>
  <c r="F91" i="1"/>
  <c r="A83" i="1"/>
  <c r="A74" i="1"/>
  <c r="F74" i="1"/>
  <c r="F65" i="1"/>
  <c r="A65" i="1"/>
  <c r="B6" i="2"/>
  <c r="B5" i="2"/>
  <c r="B3" i="2"/>
  <c r="B8" i="2"/>
  <c r="B13" i="2"/>
  <c r="B17" i="2"/>
  <c r="B27" i="2"/>
  <c r="B16" i="2"/>
  <c r="B30" i="2"/>
  <c r="B29" i="2"/>
  <c r="B11" i="2"/>
  <c r="B9" i="2"/>
  <c r="B32" i="2"/>
  <c r="B7" i="2"/>
  <c r="B12" i="2"/>
  <c r="B18" i="2"/>
  <c r="B15" i="2"/>
  <c r="B10" i="2"/>
  <c r="B21" i="2"/>
  <c r="B23" i="2"/>
  <c r="B26" i="2"/>
  <c r="B14" i="2"/>
  <c r="B22" i="2"/>
  <c r="B4" i="2"/>
  <c r="B28" i="2"/>
  <c r="B25" i="2"/>
  <c r="B24" i="2"/>
  <c r="B31" i="2"/>
  <c r="B20" i="2"/>
  <c r="B19" i="2"/>
  <c r="A53" i="1"/>
  <c r="B2" i="2"/>
  <c r="C32" i="1" l="1"/>
  <c r="H32" i="1"/>
  <c r="H33" i="1"/>
  <c r="C33" i="1"/>
  <c r="H27" i="1"/>
  <c r="C27" i="1"/>
  <c r="C28" i="1"/>
  <c r="H28" i="1"/>
  <c r="C23" i="1"/>
  <c r="H22" i="1"/>
  <c r="C22" i="1"/>
  <c r="H23" i="1"/>
  <c r="C17" i="1"/>
  <c r="H17" i="1"/>
  <c r="H18" i="1"/>
  <c r="C18" i="1"/>
  <c r="H12" i="1"/>
  <c r="C12" i="1"/>
  <c r="C13" i="1"/>
  <c r="H13" i="1"/>
  <c r="H99" i="1"/>
  <c r="C101" i="1"/>
  <c r="C100" i="1"/>
  <c r="H100" i="1"/>
  <c r="F101" i="1"/>
  <c r="H101" i="1" s="1"/>
  <c r="C95" i="1"/>
  <c r="H94" i="1"/>
  <c r="C94" i="1"/>
  <c r="I94" i="1"/>
  <c r="D94" i="1"/>
  <c r="H95" i="1"/>
  <c r="C96" i="1"/>
  <c r="C97" i="1"/>
  <c r="H96" i="1"/>
  <c r="D97" i="1"/>
  <c r="H97" i="1"/>
  <c r="I97" i="1"/>
  <c r="C98" i="1"/>
  <c r="D98" i="1"/>
  <c r="H98" i="1"/>
  <c r="D99" i="1"/>
  <c r="C99" i="1"/>
  <c r="I98" i="1"/>
  <c r="I99" i="1"/>
  <c r="D85" i="1"/>
  <c r="C85" i="1"/>
  <c r="C86" i="1"/>
  <c r="I85" i="1"/>
  <c r="H85" i="1"/>
  <c r="C87" i="1"/>
  <c r="D88" i="1"/>
  <c r="C88" i="1"/>
  <c r="H86" i="1"/>
  <c r="C89" i="1"/>
  <c r="H87" i="1"/>
  <c r="D89" i="1"/>
  <c r="C90" i="1"/>
  <c r="H88" i="1"/>
  <c r="D90" i="1"/>
  <c r="I88" i="1"/>
  <c r="I89" i="1"/>
  <c r="H89" i="1"/>
  <c r="C91" i="1"/>
  <c r="I90" i="1"/>
  <c r="H90" i="1"/>
  <c r="F92" i="1"/>
  <c r="H92" i="1" s="1"/>
  <c r="H91" i="1"/>
  <c r="C92" i="1"/>
  <c r="H73" i="1"/>
  <c r="H76" i="1"/>
  <c r="I76" i="1"/>
  <c r="C77" i="1"/>
  <c r="C76" i="1"/>
  <c r="H77" i="1"/>
  <c r="D76" i="1"/>
  <c r="H78" i="1"/>
  <c r="I79" i="1"/>
  <c r="H79" i="1"/>
  <c r="C78" i="1"/>
  <c r="C79" i="1"/>
  <c r="I80" i="1"/>
  <c r="D79" i="1"/>
  <c r="H80" i="1"/>
  <c r="I81" i="1"/>
  <c r="D80" i="1"/>
  <c r="H81" i="1"/>
  <c r="C80" i="1"/>
  <c r="H82" i="1"/>
  <c r="D81" i="1"/>
  <c r="C81" i="1"/>
  <c r="H83" i="1"/>
  <c r="C82" i="1"/>
  <c r="C83" i="1"/>
  <c r="I67" i="1"/>
  <c r="H67" i="1"/>
  <c r="C68" i="1"/>
  <c r="C67" i="1"/>
  <c r="D67" i="1"/>
  <c r="H68" i="1"/>
  <c r="H69" i="1"/>
  <c r="C69" i="1"/>
  <c r="C70" i="1"/>
  <c r="I70" i="1"/>
  <c r="D70" i="1"/>
  <c r="H70" i="1"/>
  <c r="I71" i="1"/>
  <c r="D71" i="1"/>
  <c r="H71" i="1"/>
  <c r="C71" i="1"/>
  <c r="I72" i="1"/>
  <c r="D72" i="1"/>
  <c r="C72" i="1"/>
  <c r="H72" i="1"/>
  <c r="C73" i="1"/>
  <c r="H74" i="1"/>
  <c r="C74" i="1"/>
  <c r="C64" i="1"/>
  <c r="C65" i="1"/>
  <c r="D58" i="1"/>
  <c r="C58" i="1"/>
  <c r="I58" i="1"/>
  <c r="H58" i="1"/>
  <c r="C59" i="1"/>
  <c r="H59" i="1"/>
  <c r="H60" i="1"/>
  <c r="C60" i="1"/>
  <c r="C61" i="1"/>
  <c r="I61" i="1"/>
  <c r="H61" i="1"/>
  <c r="D61" i="1"/>
  <c r="I62" i="1"/>
  <c r="H62" i="1"/>
  <c r="C62" i="1"/>
  <c r="D62" i="1"/>
  <c r="I63" i="1"/>
  <c r="D63" i="1"/>
  <c r="C63" i="1"/>
  <c r="H63" i="1"/>
  <c r="H65" i="1"/>
  <c r="H64" i="1"/>
  <c r="I49" i="1"/>
  <c r="H50" i="1"/>
  <c r="H49" i="1"/>
  <c r="H52" i="1"/>
  <c r="I52" i="1"/>
  <c r="H51" i="1"/>
  <c r="H53" i="1"/>
  <c r="I53" i="1"/>
  <c r="I54" i="1"/>
  <c r="H54" i="1"/>
  <c r="H55" i="1"/>
  <c r="H56" i="1"/>
  <c r="D54" i="1"/>
  <c r="C53" i="1"/>
  <c r="D53" i="1"/>
  <c r="D52" i="1"/>
  <c r="C51" i="1"/>
  <c r="C52" i="1"/>
  <c r="D49" i="1"/>
  <c r="C50" i="1"/>
  <c r="C49" i="1"/>
  <c r="H7" i="1"/>
  <c r="H8" i="1"/>
  <c r="C8" i="1"/>
  <c r="C7" i="1"/>
  <c r="A54" i="1"/>
  <c r="C54" i="1" s="1"/>
  <c r="A55" i="1" l="1"/>
  <c r="A56" i="1" l="1"/>
  <c r="C56" i="1" s="1"/>
  <c r="C55" i="1"/>
</calcChain>
</file>

<file path=xl/sharedStrings.xml><?xml version="1.0" encoding="utf-8"?>
<sst xmlns="http://schemas.openxmlformats.org/spreadsheetml/2006/main" count="97" uniqueCount="25">
  <si>
    <t>Für neue Zufallswerte</t>
  </si>
  <si>
    <t>F9 drücken</t>
  </si>
  <si>
    <t>x</t>
  </si>
  <si>
    <t>y</t>
  </si>
  <si>
    <t>m1</t>
  </si>
  <si>
    <t>m2</t>
  </si>
  <si>
    <t>| T</t>
  </si>
  <si>
    <t>Einsetzen in 1. Gleichung</t>
  </si>
  <si>
    <t>www.schlauistwow.de</t>
  </si>
  <si>
    <t>Aufgabe:</t>
  </si>
  <si>
    <t>a)</t>
  </si>
  <si>
    <t>b)</t>
  </si>
  <si>
    <t xml:space="preserve">Ein Erklärvideo zum Thema findest du unter dem folgenden Link. </t>
  </si>
  <si>
    <t>c)</t>
  </si>
  <si>
    <t>d)</t>
  </si>
  <si>
    <t>e)</t>
  </si>
  <si>
    <t>f)</t>
  </si>
  <si>
    <t>g)</t>
  </si>
  <si>
    <t>h)</t>
  </si>
  <si>
    <t>i)</t>
  </si>
  <si>
    <t>j)</t>
  </si>
  <si>
    <t>k)</t>
  </si>
  <si>
    <t>l)</t>
  </si>
  <si>
    <t>Lineare Gleichungssysteme lösen: Das Additionsverfahren</t>
  </si>
  <si>
    <t>Löse die folgenden Gleichungssysteme mit Hilfe des Additionsverfahrens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</si>
</sst>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2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 applyBorder="1"/>
    <xf numFmtId="0" fontId="0" fillId="0" borderId="0" xfId="0" applyBorder="1"/>
    <xf numFmtId="0" fontId="0" fillId="0" borderId="0" xfId="0" applyFill="1"/>
    <xf numFmtId="0" fontId="1" fillId="0" borderId="0" xfId="0" applyFont="1" applyFill="1"/>
    <xf numFmtId="0" fontId="1" fillId="0" borderId="0" xfId="0" applyFont="1" applyFill="1" applyAlignment="1">
      <alignment horizontal="left" indent="5"/>
    </xf>
    <xf numFmtId="0" fontId="0" fillId="3" borderId="1" xfId="0" applyFill="1" applyBorder="1"/>
    <xf numFmtId="0" fontId="0" fillId="3" borderId="0" xfId="0" applyFill="1"/>
    <xf numFmtId="0" fontId="2" fillId="2" borderId="1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6" fillId="0" borderId="0" xfId="0" applyFont="1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6" xfId="0" applyBorder="1"/>
    <xf numFmtId="0" fontId="4" fillId="0" borderId="6" xfId="0" applyFont="1" applyBorder="1"/>
    <xf numFmtId="0" fontId="0" fillId="0" borderId="6" xfId="0" applyBorder="1" applyAlignment="1">
      <alignment horizontal="left"/>
    </xf>
    <xf numFmtId="0" fontId="4" fillId="0" borderId="0" xfId="0" applyFont="1"/>
    <xf numFmtId="0" fontId="0" fillId="0" borderId="0" xfId="0" applyAlignment="1">
      <alignment horizontal="left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7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861060</xdr:colOff>
      <xdr:row>40</xdr:row>
      <xdr:rowOff>60960</xdr:rowOff>
    </xdr:from>
    <xdr:to>
      <xdr:col>8</xdr:col>
      <xdr:colOff>563404</xdr:colOff>
      <xdr:row>46</xdr:row>
      <xdr:rowOff>151924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09160" y="2971800"/>
          <a:ext cx="1142524" cy="1142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2"/>
  <sheetViews>
    <sheetView tabSelected="1" showWhiteSpace="0" topLeftCell="A38" zoomScaleNormal="100" workbookViewId="0">
      <selection activeCell="A48" sqref="A48:I48"/>
    </sheetView>
  </sheetViews>
  <sheetFormatPr baseColWidth="10" defaultRowHeight="13.2" x14ac:dyDescent="0.25"/>
  <cols>
    <col min="1" max="1" width="3.88671875" customWidth="1"/>
    <col min="2" max="2" width="3.5546875" customWidth="1"/>
    <col min="3" max="3" width="19.44140625" customWidth="1"/>
    <col min="5" max="5" width="8.33203125" customWidth="1"/>
    <col min="6" max="6" width="3" customWidth="1"/>
    <col min="7" max="7" width="6.33203125" customWidth="1"/>
    <col min="8" max="8" width="21" customWidth="1"/>
    <col min="9" max="9" width="8.44140625" customWidth="1"/>
  </cols>
  <sheetData>
    <row r="1" spans="1:12" ht="21.6" customHeight="1" x14ac:dyDescent="0.25">
      <c r="A1" s="12" t="s">
        <v>23</v>
      </c>
      <c r="B1" s="13"/>
      <c r="C1" s="13"/>
      <c r="D1" s="13"/>
      <c r="E1" s="13"/>
      <c r="F1" s="13"/>
      <c r="G1" s="13"/>
      <c r="H1" s="13"/>
      <c r="I1" s="14"/>
    </row>
    <row r="2" spans="1:12" x14ac:dyDescent="0.25">
      <c r="E2" s="5"/>
      <c r="F2" s="5"/>
    </row>
    <row r="3" spans="1:12" ht="15.6" x14ac:dyDescent="0.3">
      <c r="A3" s="15" t="s">
        <v>9</v>
      </c>
      <c r="B3" s="16"/>
      <c r="C3" s="16"/>
      <c r="D3" s="16"/>
      <c r="E3" s="16"/>
      <c r="F3" s="16"/>
      <c r="G3" s="16"/>
      <c r="H3" s="16"/>
    </row>
    <row r="4" spans="1:12" ht="15" x14ac:dyDescent="0.25">
      <c r="A4" s="16"/>
      <c r="C4" s="16"/>
      <c r="D4" s="16"/>
      <c r="E4" s="16"/>
      <c r="F4" s="16"/>
      <c r="G4" s="16"/>
      <c r="H4" s="16"/>
    </row>
    <row r="5" spans="1:12" ht="15" x14ac:dyDescent="0.25">
      <c r="A5" s="16"/>
      <c r="B5" s="16" t="s">
        <v>24</v>
      </c>
      <c r="C5" s="16"/>
      <c r="D5" s="16"/>
      <c r="E5" s="16"/>
      <c r="F5" s="16"/>
      <c r="G5" s="16"/>
      <c r="H5" s="16"/>
    </row>
    <row r="6" spans="1:12" ht="15" x14ac:dyDescent="0.25">
      <c r="A6" s="16"/>
      <c r="B6" s="16"/>
      <c r="C6" s="16"/>
      <c r="D6" s="16"/>
      <c r="E6" s="16"/>
      <c r="F6" s="16"/>
      <c r="G6" s="16"/>
      <c r="H6" s="16"/>
      <c r="K6" s="11" t="s">
        <v>0</v>
      </c>
      <c r="L6" s="11"/>
    </row>
    <row r="7" spans="1:12" ht="15" x14ac:dyDescent="0.25">
      <c r="A7" s="16" t="s">
        <v>10</v>
      </c>
      <c r="B7" s="4">
        <v>1</v>
      </c>
      <c r="C7" s="17" t="str">
        <f ca="1">VLOOKUP(B7,Daten1!$B$2:$AA$32,3,FALSE)</f>
        <v>-10x + 2y = 20</v>
      </c>
      <c r="D7" s="16"/>
      <c r="E7" s="16"/>
      <c r="F7" s="16" t="s">
        <v>11</v>
      </c>
      <c r="G7" s="4">
        <v>2</v>
      </c>
      <c r="H7" s="17" t="str">
        <f ca="1">VLOOKUP(G7,Daten1!$B$2:$AA$32,3,FALSE)</f>
        <v>-15x -5y = -40</v>
      </c>
      <c r="K7" s="11" t="s">
        <v>1</v>
      </c>
      <c r="L7" s="11"/>
    </row>
    <row r="8" spans="1:12" ht="15" x14ac:dyDescent="0.25">
      <c r="A8" s="16"/>
      <c r="B8" s="27">
        <f>B7</f>
        <v>1</v>
      </c>
      <c r="C8" s="17" t="str">
        <f ca="1">VLOOKUP(B8,Daten1!$B$2:$AA$32,5,FALSE)</f>
        <v>-4x -2y = 22</v>
      </c>
      <c r="D8" s="16"/>
      <c r="E8" s="16"/>
      <c r="F8" s="16"/>
      <c r="G8" s="27">
        <f>G7</f>
        <v>2</v>
      </c>
      <c r="H8" s="17" t="str">
        <f ca="1">VLOOKUP(G8,Daten1!$B$2:$AA$32,5,FALSE)</f>
        <v>-5x + 5y = 20</v>
      </c>
    </row>
    <row r="9" spans="1:12" ht="15" x14ac:dyDescent="0.25">
      <c r="A9" s="16"/>
      <c r="B9" s="16"/>
      <c r="C9" s="16"/>
      <c r="D9" s="16"/>
      <c r="E9" s="16"/>
      <c r="F9" s="16"/>
      <c r="G9" s="16"/>
      <c r="H9" s="16"/>
    </row>
    <row r="10" spans="1:12" ht="15" x14ac:dyDescent="0.25">
      <c r="A10" s="16"/>
      <c r="B10" s="16"/>
      <c r="C10" s="16"/>
      <c r="D10" s="16"/>
      <c r="E10" s="16"/>
      <c r="F10" s="16"/>
      <c r="G10" s="16"/>
      <c r="H10" s="16"/>
      <c r="I10" s="16"/>
    </row>
    <row r="11" spans="1:12" ht="15" x14ac:dyDescent="0.25">
      <c r="A11" s="16"/>
      <c r="B11" s="16"/>
      <c r="C11" s="16"/>
      <c r="D11" s="16"/>
      <c r="E11" s="16"/>
      <c r="F11" s="16"/>
      <c r="G11" s="16"/>
      <c r="H11" s="16"/>
      <c r="I11" s="16"/>
    </row>
    <row r="12" spans="1:12" ht="15" x14ac:dyDescent="0.25">
      <c r="A12" s="16" t="s">
        <v>13</v>
      </c>
      <c r="B12" s="4">
        <f>B7+2</f>
        <v>3</v>
      </c>
      <c r="C12" s="17" t="str">
        <f ca="1">VLOOKUP(B12,Daten1!$B$2:$AA$32,3,FALSE)</f>
        <v>-3x -3y = -6</v>
      </c>
      <c r="D12" s="16"/>
      <c r="E12" s="16"/>
      <c r="F12" s="16" t="s">
        <v>14</v>
      </c>
      <c r="G12" s="4">
        <f>G7+2</f>
        <v>4</v>
      </c>
      <c r="H12" s="17" t="str">
        <f ca="1">VLOOKUP(G12,Daten1!$B$2:$AA$32,3,FALSE)</f>
        <v>-16x -4y = 96</v>
      </c>
      <c r="I12" s="16"/>
    </row>
    <row r="13" spans="1:12" ht="15" x14ac:dyDescent="0.25">
      <c r="A13" s="16"/>
      <c r="B13" s="27">
        <f>B12</f>
        <v>3</v>
      </c>
      <c r="C13" s="17" t="str">
        <f ca="1">VLOOKUP(B13,Daten1!$B$2:$AA$32,5,FALSE)</f>
        <v>9x + 3y = 12</v>
      </c>
      <c r="D13" s="16"/>
      <c r="E13" s="16"/>
      <c r="F13" s="16"/>
      <c r="G13" s="27">
        <f>G12</f>
        <v>4</v>
      </c>
      <c r="H13" s="17" t="str">
        <f ca="1">VLOOKUP(G13,Daten1!$B$2:$AA$32,5,FALSE)</f>
        <v>-4x + 4y = 4</v>
      </c>
      <c r="I13" s="16"/>
    </row>
    <row r="14" spans="1:12" ht="15" x14ac:dyDescent="0.25">
      <c r="A14" s="16"/>
      <c r="B14" s="27"/>
      <c r="C14" s="18"/>
      <c r="D14" s="16"/>
      <c r="E14" s="16"/>
      <c r="F14" s="16"/>
      <c r="G14" s="27"/>
      <c r="H14" s="18"/>
      <c r="I14" s="16"/>
    </row>
    <row r="15" spans="1:12" ht="15" x14ac:dyDescent="0.25">
      <c r="A15" s="16"/>
      <c r="B15" s="27"/>
      <c r="C15" s="18"/>
      <c r="D15" s="16"/>
      <c r="E15" s="16"/>
      <c r="F15" s="16"/>
      <c r="G15" s="27"/>
      <c r="H15" s="18"/>
      <c r="I15" s="16"/>
    </row>
    <row r="16" spans="1:12" ht="15" x14ac:dyDescent="0.25">
      <c r="A16" s="16"/>
      <c r="B16" s="27"/>
      <c r="C16" s="18"/>
      <c r="D16" s="16"/>
      <c r="E16" s="16"/>
      <c r="F16" s="16"/>
      <c r="G16" s="27"/>
      <c r="H16" s="18"/>
      <c r="I16" s="16"/>
    </row>
    <row r="17" spans="1:9" ht="15" x14ac:dyDescent="0.25">
      <c r="A17" s="16" t="s">
        <v>15</v>
      </c>
      <c r="B17" s="4">
        <f>B12+2</f>
        <v>5</v>
      </c>
      <c r="C17" s="17" t="str">
        <f ca="1">VLOOKUP(B17,Daten1!$B$2:$AA$32,3,FALSE)</f>
        <v>-6x + 3y = -33</v>
      </c>
      <c r="D17" s="16"/>
      <c r="E17" s="16"/>
      <c r="F17" s="16" t="s">
        <v>16</v>
      </c>
      <c r="G17" s="4">
        <f>G12+2</f>
        <v>6</v>
      </c>
      <c r="H17" s="17" t="str">
        <f ca="1">VLOOKUP(G17,Daten1!$B$2:$AA$32,3,FALSE)</f>
        <v>-8x + 2y = 18</v>
      </c>
      <c r="I17" s="16"/>
    </row>
    <row r="18" spans="1:9" ht="15" x14ac:dyDescent="0.25">
      <c r="A18" s="16"/>
      <c r="B18" s="27">
        <f>B17</f>
        <v>5</v>
      </c>
      <c r="C18" s="17" t="str">
        <f ca="1">VLOOKUP(B18,Daten1!$B$2:$AA$32,5,FALSE)</f>
        <v>-12x -3y = -21</v>
      </c>
      <c r="D18" s="16"/>
      <c r="E18" s="16"/>
      <c r="F18" s="16"/>
      <c r="G18" s="27">
        <f>G17</f>
        <v>6</v>
      </c>
      <c r="H18" s="17" t="str">
        <f ca="1">VLOOKUP(G18,Daten1!$B$2:$AA$32,5,FALSE)</f>
        <v>-2x -2y = -8</v>
      </c>
      <c r="I18" s="16"/>
    </row>
    <row r="19" spans="1:9" ht="15" x14ac:dyDescent="0.25">
      <c r="A19" s="16"/>
      <c r="B19" s="27"/>
      <c r="C19" s="18"/>
      <c r="D19" s="16"/>
      <c r="E19" s="16"/>
      <c r="F19" s="16"/>
      <c r="G19" s="27"/>
      <c r="H19" s="18"/>
      <c r="I19" s="16"/>
    </row>
    <row r="20" spans="1:9" ht="15" x14ac:dyDescent="0.25">
      <c r="A20" s="16"/>
      <c r="B20" s="27"/>
      <c r="C20" s="18"/>
      <c r="D20" s="16"/>
      <c r="E20" s="16"/>
      <c r="F20" s="16"/>
      <c r="G20" s="27"/>
      <c r="H20" s="18"/>
      <c r="I20" s="16"/>
    </row>
    <row r="21" spans="1:9" ht="15" x14ac:dyDescent="0.25">
      <c r="A21" s="16"/>
      <c r="B21" s="27"/>
      <c r="C21" s="18"/>
      <c r="D21" s="16"/>
      <c r="E21" s="16"/>
      <c r="F21" s="16"/>
      <c r="G21" s="27"/>
      <c r="H21" s="18"/>
      <c r="I21" s="16"/>
    </row>
    <row r="22" spans="1:9" ht="15" x14ac:dyDescent="0.25">
      <c r="A22" s="16" t="s">
        <v>17</v>
      </c>
      <c r="B22" s="4">
        <f>B17+2</f>
        <v>7</v>
      </c>
      <c r="C22" s="17" t="str">
        <f ca="1">VLOOKUP(B22,Daten1!$B$2:$AA$32,3,FALSE)</f>
        <v>2x + 2y = 14</v>
      </c>
      <c r="D22" s="16"/>
      <c r="E22" s="16"/>
      <c r="F22" s="16" t="s">
        <v>18</v>
      </c>
      <c r="G22" s="4">
        <f>G17+2</f>
        <v>8</v>
      </c>
      <c r="H22" s="17" t="str">
        <f ca="1">VLOOKUP(G22,Daten1!$B$2:$AA$32,3,FALSE)</f>
        <v>15x -3y = 21</v>
      </c>
      <c r="I22" s="16"/>
    </row>
    <row r="23" spans="1:9" ht="15" x14ac:dyDescent="0.25">
      <c r="A23" s="16"/>
      <c r="B23" s="27">
        <f>B22</f>
        <v>7</v>
      </c>
      <c r="C23" s="17" t="str">
        <f ca="1">VLOOKUP(B23,Daten1!$B$2:$AA$32,5,FALSE)</f>
        <v>8x -2y = 26</v>
      </c>
      <c r="D23" s="16"/>
      <c r="E23" s="16"/>
      <c r="F23" s="16"/>
      <c r="G23" s="27">
        <f>G22</f>
        <v>8</v>
      </c>
      <c r="H23" s="17" t="str">
        <f ca="1">VLOOKUP(G23,Daten1!$B$2:$AA$32,5,FALSE)</f>
        <v>3x + 3y = -3</v>
      </c>
      <c r="I23" s="16"/>
    </row>
    <row r="24" spans="1:9" ht="15" x14ac:dyDescent="0.25">
      <c r="A24" s="16"/>
      <c r="B24" s="27"/>
      <c r="C24" s="18"/>
      <c r="D24" s="16"/>
      <c r="E24" s="16"/>
      <c r="F24" s="16"/>
      <c r="G24" s="27"/>
      <c r="H24" s="18"/>
      <c r="I24" s="16"/>
    </row>
    <row r="25" spans="1:9" ht="15" x14ac:dyDescent="0.25">
      <c r="A25" s="16"/>
      <c r="B25" s="27"/>
      <c r="C25" s="18"/>
      <c r="D25" s="16"/>
      <c r="E25" s="16"/>
      <c r="F25" s="16"/>
      <c r="G25" s="27"/>
      <c r="H25" s="18"/>
      <c r="I25" s="16"/>
    </row>
    <row r="26" spans="1:9" ht="15" x14ac:dyDescent="0.25">
      <c r="A26" s="16"/>
      <c r="B26" s="27"/>
      <c r="C26" s="18"/>
      <c r="D26" s="16"/>
      <c r="E26" s="16"/>
      <c r="F26" s="16"/>
      <c r="G26" s="27"/>
      <c r="H26" s="18"/>
      <c r="I26" s="16"/>
    </row>
    <row r="27" spans="1:9" ht="15" x14ac:dyDescent="0.25">
      <c r="A27" s="16" t="s">
        <v>19</v>
      </c>
      <c r="B27" s="4">
        <f>B22+2</f>
        <v>9</v>
      </c>
      <c r="C27" s="17" t="str">
        <f ca="1">VLOOKUP(B27,Daten1!$B$2:$AA$32,3,FALSE)</f>
        <v>-6x -3y = -9</v>
      </c>
      <c r="D27" s="16"/>
      <c r="E27" s="16"/>
      <c r="F27" s="16" t="s">
        <v>20</v>
      </c>
      <c r="G27" s="4">
        <f>G22+2</f>
        <v>10</v>
      </c>
      <c r="H27" s="17" t="str">
        <f ca="1">VLOOKUP(G27,Daten1!$B$2:$AA$32,3,FALSE)</f>
        <v>3x -3y = -9</v>
      </c>
      <c r="I27" s="16"/>
    </row>
    <row r="28" spans="1:9" ht="15" x14ac:dyDescent="0.25">
      <c r="A28" s="16"/>
      <c r="B28" s="27">
        <f>B27</f>
        <v>9</v>
      </c>
      <c r="C28" s="17" t="str">
        <f ca="1">VLOOKUP(B28,Daten1!$B$2:$AA$32,5,FALSE)</f>
        <v>-15x + 3y = -75</v>
      </c>
      <c r="D28" s="16"/>
      <c r="E28" s="16"/>
      <c r="F28" s="16"/>
      <c r="G28" s="27">
        <f>G27</f>
        <v>10</v>
      </c>
      <c r="H28" s="17" t="str">
        <f ca="1">VLOOKUP(G28,Daten1!$B$2:$AA$32,5,FALSE)</f>
        <v>9x + 3y = -51</v>
      </c>
      <c r="I28" s="16"/>
    </row>
    <row r="29" spans="1:9" ht="15" x14ac:dyDescent="0.25">
      <c r="A29" s="16"/>
      <c r="B29" s="27"/>
      <c r="C29" s="18"/>
      <c r="D29" s="16"/>
      <c r="E29" s="16"/>
      <c r="F29" s="16"/>
      <c r="G29" s="27"/>
      <c r="H29" s="18"/>
      <c r="I29" s="16"/>
    </row>
    <row r="30" spans="1:9" ht="15" x14ac:dyDescent="0.25">
      <c r="A30" s="16"/>
      <c r="B30" s="27"/>
      <c r="C30" s="18"/>
      <c r="D30" s="16"/>
      <c r="E30" s="16"/>
      <c r="F30" s="16"/>
      <c r="G30" s="27"/>
      <c r="H30" s="18"/>
      <c r="I30" s="16"/>
    </row>
    <row r="31" spans="1:9" ht="15" x14ac:dyDescent="0.25">
      <c r="A31" s="16"/>
      <c r="B31" s="27"/>
      <c r="C31" s="18"/>
      <c r="D31" s="16"/>
      <c r="E31" s="16"/>
      <c r="F31" s="16"/>
      <c r="G31" s="27"/>
      <c r="H31" s="18"/>
      <c r="I31" s="16"/>
    </row>
    <row r="32" spans="1:9" ht="15" x14ac:dyDescent="0.25">
      <c r="A32" s="16" t="s">
        <v>21</v>
      </c>
      <c r="B32" s="4">
        <f>B27+2</f>
        <v>11</v>
      </c>
      <c r="C32" s="17" t="str">
        <f ca="1">VLOOKUP(B32,Daten1!$B$2:$AA$32,3,FALSE)</f>
        <v>12x + 3y = 51</v>
      </c>
      <c r="D32" s="16"/>
      <c r="E32" s="16"/>
      <c r="F32" s="16" t="s">
        <v>22</v>
      </c>
      <c r="G32" s="4">
        <f>G27+2</f>
        <v>12</v>
      </c>
      <c r="H32" s="17" t="str">
        <f ca="1">VLOOKUP(G32,Daten1!$B$2:$AA$32,3,FALSE)</f>
        <v>-16x + 4y = -60</v>
      </c>
      <c r="I32" s="16"/>
    </row>
    <row r="33" spans="1:9" ht="15" x14ac:dyDescent="0.25">
      <c r="A33" s="16"/>
      <c r="B33" s="27">
        <f>B32</f>
        <v>11</v>
      </c>
      <c r="C33" s="17" t="str">
        <f ca="1">VLOOKUP(B33,Daten1!$B$2:$AA$32,5,FALSE)</f>
        <v>-3x -3y = -15</v>
      </c>
      <c r="D33" s="16"/>
      <c r="E33" s="16"/>
      <c r="F33" s="16"/>
      <c r="G33" s="27">
        <f>G32</f>
        <v>12</v>
      </c>
      <c r="H33" s="17" t="str">
        <f ca="1">VLOOKUP(G33,Daten1!$B$2:$AA$32,5,FALSE)</f>
        <v>8x -4y = 28</v>
      </c>
      <c r="I33" s="16"/>
    </row>
    <row r="34" spans="1:9" ht="15" x14ac:dyDescent="0.25">
      <c r="A34" s="16"/>
      <c r="B34" s="27"/>
      <c r="C34" s="18"/>
      <c r="D34" s="16"/>
      <c r="E34" s="16"/>
      <c r="F34" s="16"/>
      <c r="G34" s="27"/>
      <c r="H34" s="18"/>
      <c r="I34" s="16"/>
    </row>
    <row r="35" spans="1:9" ht="15" x14ac:dyDescent="0.25">
      <c r="A35" s="16"/>
      <c r="B35" s="27"/>
      <c r="C35" s="18"/>
      <c r="D35" s="16"/>
      <c r="E35" s="16"/>
      <c r="F35" s="16"/>
      <c r="G35" s="27"/>
      <c r="H35" s="18"/>
      <c r="I35" s="16"/>
    </row>
    <row r="36" spans="1:9" ht="15" x14ac:dyDescent="0.25">
      <c r="A36" s="16"/>
      <c r="B36" s="27"/>
      <c r="C36" s="18"/>
      <c r="D36" s="16"/>
      <c r="E36" s="16"/>
      <c r="F36" s="16"/>
      <c r="G36" s="27"/>
      <c r="H36" s="18"/>
      <c r="I36" s="16"/>
    </row>
    <row r="37" spans="1:9" ht="15" x14ac:dyDescent="0.25">
      <c r="A37" s="16"/>
      <c r="B37" s="27"/>
      <c r="C37" s="18"/>
      <c r="D37" s="16"/>
      <c r="E37" s="16"/>
      <c r="F37" s="16"/>
      <c r="G37" s="27"/>
      <c r="H37" s="18"/>
      <c r="I37" s="16"/>
    </row>
    <row r="38" spans="1:9" ht="15" x14ac:dyDescent="0.25">
      <c r="A38" s="16"/>
      <c r="B38" s="27"/>
      <c r="C38" s="18"/>
      <c r="D38" s="16"/>
      <c r="E38" s="16"/>
      <c r="F38" s="16"/>
      <c r="G38" s="27"/>
      <c r="H38" s="18"/>
      <c r="I38" s="16"/>
    </row>
    <row r="39" spans="1:9" ht="15" x14ac:dyDescent="0.25">
      <c r="A39" s="16"/>
      <c r="B39" s="16"/>
      <c r="C39" s="16"/>
      <c r="D39" s="16"/>
      <c r="E39" s="16"/>
      <c r="F39" s="16"/>
      <c r="G39" s="16"/>
      <c r="H39" s="16"/>
      <c r="I39" s="16"/>
    </row>
    <row r="40" spans="1:9" ht="13.8" thickBot="1" x14ac:dyDescent="0.3">
      <c r="A40" s="19"/>
      <c r="B40" s="19"/>
      <c r="C40" s="19"/>
      <c r="D40" s="19"/>
      <c r="E40" s="20"/>
      <c r="F40" s="20"/>
      <c r="G40" s="19"/>
      <c r="H40" s="19"/>
      <c r="I40" s="21"/>
    </row>
    <row r="41" spans="1:9" ht="15" x14ac:dyDescent="0.25">
      <c r="B41" s="16"/>
      <c r="E41" s="22"/>
      <c r="F41" s="22"/>
      <c r="I41" s="23"/>
    </row>
    <row r="42" spans="1:9" ht="15" x14ac:dyDescent="0.25">
      <c r="B42" s="16" t="s">
        <v>12</v>
      </c>
      <c r="E42" s="22"/>
      <c r="F42" s="22"/>
      <c r="I42" s="23"/>
    </row>
    <row r="43" spans="1:9" x14ac:dyDescent="0.25">
      <c r="E43" s="22"/>
      <c r="F43" s="22"/>
      <c r="I43" s="23"/>
    </row>
    <row r="44" spans="1:9" x14ac:dyDescent="0.25">
      <c r="E44" s="22"/>
      <c r="F44" s="22"/>
      <c r="I44" s="23"/>
    </row>
    <row r="45" spans="1:9" x14ac:dyDescent="0.25">
      <c r="E45" s="22"/>
      <c r="F45" s="22"/>
      <c r="I45" s="23"/>
    </row>
    <row r="46" spans="1:9" x14ac:dyDescent="0.25">
      <c r="E46" s="22"/>
      <c r="F46" s="22"/>
      <c r="H46" s="1"/>
    </row>
    <row r="47" spans="1:9" x14ac:dyDescent="0.25">
      <c r="E47" s="22"/>
      <c r="F47" s="22"/>
      <c r="H47" s="1"/>
    </row>
    <row r="48" spans="1:9" ht="21" customHeight="1" x14ac:dyDescent="0.25">
      <c r="A48" s="24" t="s">
        <v>8</v>
      </c>
      <c r="B48" s="25"/>
      <c r="C48" s="25"/>
      <c r="D48" s="25"/>
      <c r="E48" s="25"/>
      <c r="F48" s="25"/>
      <c r="G48" s="25"/>
      <c r="H48" s="25"/>
      <c r="I48" s="26"/>
    </row>
    <row r="49" spans="1:9" x14ac:dyDescent="0.25">
      <c r="A49" s="4">
        <v>1</v>
      </c>
      <c r="B49" s="2" t="s">
        <v>10</v>
      </c>
      <c r="C49" s="3" t="str">
        <f ca="1">VLOOKUP(A49,Daten1!$B$2:$AA$32,13,FALSE)</f>
        <v>I + II:      -14x = 42</v>
      </c>
      <c r="D49" t="str">
        <f ca="1">IF(VLOOKUP(A49,Daten1!$B$2:$AA$32,14,FALSE)=0,"",VLOOKUP(A49,Daten1!$B$2:$AA$32,14,FALSE))</f>
        <v>| : (-14)</v>
      </c>
      <c r="F49" s="4">
        <v>2</v>
      </c>
      <c r="G49" s="2" t="s">
        <v>11</v>
      </c>
      <c r="H49" s="3" t="str">
        <f ca="1">VLOOKUP(F49,Daten1!$B$2:$AA$32,13,FALSE)</f>
        <v>I + II:      -20x = -20</v>
      </c>
      <c r="I49" t="str">
        <f ca="1">IF(VLOOKUP(F49,Daten1!$B$2:$AA$32,14,FALSE)=0,"",VLOOKUP(F49,Daten1!$B$2:$AA$32,14,FALSE))</f>
        <v>| : (-20)</v>
      </c>
    </row>
    <row r="50" spans="1:9" x14ac:dyDescent="0.25">
      <c r="A50" s="4">
        <f t="shared" ref="A50:A56" si="0">A49</f>
        <v>1</v>
      </c>
      <c r="C50" s="3" t="str">
        <f ca="1">VLOOKUP(A50,Daten1!$B$2:$AA$32,15,FALSE)</f>
        <v>x = -3</v>
      </c>
      <c r="F50" s="4">
        <f t="shared" ref="F50:F56" si="1">F49</f>
        <v>2</v>
      </c>
      <c r="H50" s="3" t="str">
        <f ca="1">VLOOKUP(F50,Daten1!$B$2:$AA$32,15,FALSE)</f>
        <v>x = 1</v>
      </c>
    </row>
    <row r="51" spans="1:9" x14ac:dyDescent="0.25">
      <c r="A51" s="4">
        <f t="shared" si="0"/>
        <v>1</v>
      </c>
      <c r="C51" s="3" t="str">
        <f ca="1">VLOOKUP(A51,Daten1!$B$2:$AA$32,17,FALSE)</f>
        <v>Einsetzen in 1. Gleichung</v>
      </c>
      <c r="F51" s="4">
        <f t="shared" si="1"/>
        <v>2</v>
      </c>
      <c r="H51" s="3" t="str">
        <f ca="1">VLOOKUP(F51,Daten1!$B$2:$AA$32,17,FALSE)</f>
        <v>Einsetzen in 1. Gleichung</v>
      </c>
    </row>
    <row r="52" spans="1:9" x14ac:dyDescent="0.25">
      <c r="A52" s="4">
        <f t="shared" si="0"/>
        <v>1</v>
      </c>
      <c r="C52" s="2" t="str">
        <f ca="1">VLOOKUP(A52,Daten1!$B$2:$AA$32,19,FALSE)</f>
        <v>-10 · (-3) + 2y = 20</v>
      </c>
      <c r="D52" t="str">
        <f ca="1">IF(VLOOKUP(A52,Daten1!$B$2:$AA$32,20,FALSE)=0,"",VLOOKUP(A52,Daten1!$B$2:$AA$32,20,FALSE))</f>
        <v>| T</v>
      </c>
      <c r="F52" s="4">
        <f t="shared" si="1"/>
        <v>2</v>
      </c>
      <c r="H52" s="2" t="str">
        <f ca="1">VLOOKUP(F52,Daten1!$B$2:$AA$32,19,FALSE)</f>
        <v>-15 · 1 -5y = -40</v>
      </c>
      <c r="I52" t="str">
        <f ca="1">IF(VLOOKUP(F52,Daten1!$B$2:$AA$32,20,FALSE)=0,"",VLOOKUP(F52,Daten1!$B$2:$AA$32,20,FALSE))</f>
        <v>| T</v>
      </c>
    </row>
    <row r="53" spans="1:9" x14ac:dyDescent="0.25">
      <c r="A53" s="4">
        <f t="shared" si="0"/>
        <v>1</v>
      </c>
      <c r="C53" s="3" t="str">
        <f ca="1">VLOOKUP(A53,Daten1!$B$2:$AA$32,21,FALSE)</f>
        <v>30 + 2y = 20</v>
      </c>
      <c r="D53" t="str">
        <f ca="1">IF(VLOOKUP(A53,Daten1!$B$2:$AA$32,22,FALSE)=0,"",VLOOKUP(A53,Daten1!$B$2:$AA$32,22,FALSE))</f>
        <v>| -30</v>
      </c>
      <c r="F53" s="4">
        <f t="shared" si="1"/>
        <v>2</v>
      </c>
      <c r="H53" s="3" t="str">
        <f ca="1">VLOOKUP(F53,Daten1!$B$2:$AA$32,21,FALSE)</f>
        <v>-15 -5y = -40</v>
      </c>
      <c r="I53" t="str">
        <f ca="1">IF(VLOOKUP(F53,Daten1!$B$2:$AA$32,22,FALSE)=0,"",VLOOKUP(F53,Daten1!$B$2:$AA$32,22,FALSE))</f>
        <v>| + 15</v>
      </c>
    </row>
    <row r="54" spans="1:9" x14ac:dyDescent="0.25">
      <c r="A54" s="4">
        <f t="shared" si="0"/>
        <v>1</v>
      </c>
      <c r="C54" s="3" t="str">
        <f ca="1">VLOOKUP(A54,Daten1!$B$2:$AA$32,23,FALSE)</f>
        <v>2y = -10</v>
      </c>
      <c r="D54" t="str">
        <f ca="1">IF(VLOOKUP(A54,Daten1!$B$2:$AA$32,24,FALSE)=0,"",VLOOKUP(A54,Daten1!$B$2:$AA$32,24,FALSE))</f>
        <v>| : 2</v>
      </c>
      <c r="F54" s="4">
        <f t="shared" si="1"/>
        <v>2</v>
      </c>
      <c r="H54" s="3" t="str">
        <f ca="1">VLOOKUP(F54,Daten1!$B$2:$AA$32,23,FALSE)</f>
        <v>-5y = -25</v>
      </c>
      <c r="I54" t="str">
        <f ca="1">IF(VLOOKUP(F54,Daten1!$B$2:$AA$32,24,FALSE)=0,"",VLOOKUP(F54,Daten1!$B$2:$AA$32,24,FALSE))</f>
        <v>| : (-5)</v>
      </c>
    </row>
    <row r="55" spans="1:9" x14ac:dyDescent="0.25">
      <c r="A55" s="4">
        <f t="shared" si="0"/>
        <v>1</v>
      </c>
      <c r="C55" s="3" t="str">
        <f ca="1">IF(VLOOKUP(A55,Daten1!$B$2:$AA$32,25,FALSE)=0,"",VLOOKUP(A55,Daten1!$B$2:$AA$32,25,FALSE))</f>
        <v>y = -5</v>
      </c>
      <c r="F55" s="4">
        <f t="shared" si="1"/>
        <v>2</v>
      </c>
      <c r="H55" s="3" t="str">
        <f ca="1">IF(VLOOKUP(F55,Daten1!$B$2:$AA$32,25,FALSE)=0,"",VLOOKUP(F55,Daten1!$B$2:$AA$32,25,FALSE))</f>
        <v>y = 5</v>
      </c>
    </row>
    <row r="56" spans="1:9" x14ac:dyDescent="0.25">
      <c r="A56" s="4">
        <f t="shared" si="0"/>
        <v>1</v>
      </c>
      <c r="C56" t="str">
        <f ca="1">IF(VLOOKUP(A56,Daten1!$B$2:$AA$32,26,FALSE)=0,"",VLOOKUP(A56,Daten1!$B$2:$AA$32,26,FALSE))</f>
        <v>L = { (-3|-5) }</v>
      </c>
      <c r="F56" s="4">
        <f t="shared" si="1"/>
        <v>2</v>
      </c>
      <c r="H56" t="str">
        <f ca="1">IF(VLOOKUP(F56,Daten1!$B$2:$AA$32,26,FALSE)=0,"",VLOOKUP(F56,Daten1!$B$2:$AA$32,26,FALSE))</f>
        <v>L = { (1|5) }</v>
      </c>
    </row>
    <row r="57" spans="1:9" x14ac:dyDescent="0.25">
      <c r="A57" s="4"/>
      <c r="F57" s="4"/>
    </row>
    <row r="58" spans="1:9" x14ac:dyDescent="0.25">
      <c r="A58" s="4">
        <f>A49+2</f>
        <v>3</v>
      </c>
      <c r="B58" s="2" t="s">
        <v>13</v>
      </c>
      <c r="C58" s="3" t="str">
        <f ca="1">VLOOKUP(A58,Daten1!$B$2:$AA$32,13,FALSE)</f>
        <v>I + II:      6x = 6</v>
      </c>
      <c r="D58" t="str">
        <f ca="1">IF(VLOOKUP(A58,Daten1!$B$2:$AA$32,14,FALSE)=0,"",VLOOKUP(A58,Daten1!$B$2:$AA$32,14,FALSE))</f>
        <v>| : 6</v>
      </c>
      <c r="F58" s="4">
        <f>F49+2</f>
        <v>4</v>
      </c>
      <c r="G58" s="2" t="s">
        <v>14</v>
      </c>
      <c r="H58" s="3" t="str">
        <f ca="1">VLOOKUP(F58,Daten1!$B$2:$AA$32,13,FALSE)</f>
        <v>I + II:      -20x = 100</v>
      </c>
      <c r="I58" t="str">
        <f ca="1">IF(VLOOKUP(F58,Daten1!$B$2:$AA$32,14,FALSE)=0,"",VLOOKUP(F58,Daten1!$B$2:$AA$32,14,FALSE))</f>
        <v>| : (-20)</v>
      </c>
    </row>
    <row r="59" spans="1:9" x14ac:dyDescent="0.25">
      <c r="A59" s="4">
        <f t="shared" ref="A59:A65" si="2">A58</f>
        <v>3</v>
      </c>
      <c r="C59" s="3" t="str">
        <f ca="1">VLOOKUP(A59,Daten1!$B$2:$AA$32,15,FALSE)</f>
        <v>x = 1</v>
      </c>
      <c r="F59" s="4">
        <f t="shared" ref="F59:F65" si="3">F58</f>
        <v>4</v>
      </c>
      <c r="H59" s="3" t="str">
        <f ca="1">VLOOKUP(F59,Daten1!$B$2:$AA$32,15,FALSE)</f>
        <v>x = -5</v>
      </c>
    </row>
    <row r="60" spans="1:9" x14ac:dyDescent="0.25">
      <c r="A60" s="4">
        <f t="shared" si="2"/>
        <v>3</v>
      </c>
      <c r="C60" s="3" t="str">
        <f ca="1">VLOOKUP(A60,Daten1!$B$2:$AA$32,17,FALSE)</f>
        <v>Einsetzen in 1. Gleichung</v>
      </c>
      <c r="F60" s="4">
        <f t="shared" si="3"/>
        <v>4</v>
      </c>
      <c r="H60" s="3" t="str">
        <f ca="1">VLOOKUP(F60,Daten1!$B$2:$AA$32,17,FALSE)</f>
        <v>Einsetzen in 1. Gleichung</v>
      </c>
    </row>
    <row r="61" spans="1:9" x14ac:dyDescent="0.25">
      <c r="A61" s="4">
        <f t="shared" si="2"/>
        <v>3</v>
      </c>
      <c r="C61" s="2" t="str">
        <f ca="1">VLOOKUP(A61,Daten1!$B$2:$AA$32,19,FALSE)</f>
        <v>-3 · 1 -3y = -6</v>
      </c>
      <c r="D61" t="str">
        <f ca="1">IF(VLOOKUP(A61,Daten1!$B$2:$AA$32,20,FALSE)=0,"",VLOOKUP(A61,Daten1!$B$2:$AA$32,20,FALSE))</f>
        <v>| T</v>
      </c>
      <c r="F61" s="4">
        <f t="shared" si="3"/>
        <v>4</v>
      </c>
      <c r="H61" s="2" t="str">
        <f ca="1">VLOOKUP(F61,Daten1!$B$2:$AA$32,19,FALSE)</f>
        <v>-16 · (-5) -4y = 96</v>
      </c>
      <c r="I61" t="str">
        <f ca="1">IF(VLOOKUP(F61,Daten1!$B$2:$AA$32,20,FALSE)=0,"",VLOOKUP(F61,Daten1!$B$2:$AA$32,20,FALSE))</f>
        <v>| T</v>
      </c>
    </row>
    <row r="62" spans="1:9" x14ac:dyDescent="0.25">
      <c r="A62" s="4">
        <f t="shared" si="2"/>
        <v>3</v>
      </c>
      <c r="C62" s="3" t="str">
        <f ca="1">VLOOKUP(A62,Daten1!$B$2:$AA$32,21,FALSE)</f>
        <v>-3 -3y = -6</v>
      </c>
      <c r="D62" t="str">
        <f ca="1">IF(VLOOKUP(A62,Daten1!$B$2:$AA$32,22,FALSE)=0,"",VLOOKUP(A62,Daten1!$B$2:$AA$32,22,FALSE))</f>
        <v>| + 3</v>
      </c>
      <c r="F62" s="4">
        <f t="shared" si="3"/>
        <v>4</v>
      </c>
      <c r="H62" s="3" t="str">
        <f ca="1">VLOOKUP(F62,Daten1!$B$2:$AA$32,21,FALSE)</f>
        <v>80 -4y = 96</v>
      </c>
      <c r="I62" t="str">
        <f ca="1">IF(VLOOKUP(F62,Daten1!$B$2:$AA$32,22,FALSE)=0,"",VLOOKUP(F62,Daten1!$B$2:$AA$32,22,FALSE))</f>
        <v>| -80</v>
      </c>
    </row>
    <row r="63" spans="1:9" x14ac:dyDescent="0.25">
      <c r="A63" s="4">
        <f t="shared" si="2"/>
        <v>3</v>
      </c>
      <c r="C63" s="3" t="str">
        <f ca="1">VLOOKUP(A63,Daten1!$B$2:$AA$32,23,FALSE)</f>
        <v>-3y = -3</v>
      </c>
      <c r="D63" t="str">
        <f ca="1">IF(VLOOKUP(A63,Daten1!$B$2:$AA$32,24,FALSE)=0,"",VLOOKUP(A63,Daten1!$B$2:$AA$32,24,FALSE))</f>
        <v>| : (-3)</v>
      </c>
      <c r="F63" s="4">
        <f t="shared" si="3"/>
        <v>4</v>
      </c>
      <c r="H63" s="3" t="str">
        <f ca="1">VLOOKUP(F63,Daten1!$B$2:$AA$32,23,FALSE)</f>
        <v>-4y = 16</v>
      </c>
      <c r="I63" t="str">
        <f ca="1">IF(VLOOKUP(F63,Daten1!$B$2:$AA$32,24,FALSE)=0,"",VLOOKUP(F63,Daten1!$B$2:$AA$32,24,FALSE))</f>
        <v>| : (-4)</v>
      </c>
    </row>
    <row r="64" spans="1:9" x14ac:dyDescent="0.25">
      <c r="A64" s="4">
        <f t="shared" si="2"/>
        <v>3</v>
      </c>
      <c r="C64" s="3" t="str">
        <f ca="1">IF(VLOOKUP(A64,Daten1!$B$2:$AA$32,25,FALSE)=0,"",VLOOKUP(A64,Daten1!$B$2:$AA$32,25,FALSE))</f>
        <v>y = 1</v>
      </c>
      <c r="F64" s="4">
        <f t="shared" si="3"/>
        <v>4</v>
      </c>
      <c r="H64" s="3" t="str">
        <f ca="1">IF(VLOOKUP(F64,Daten1!$B$2:$AA$32,25,FALSE)=0,"",VLOOKUP(F64,Daten1!$B$2:$AA$32,25,FALSE))</f>
        <v>y = -4</v>
      </c>
    </row>
    <row r="65" spans="1:9" x14ac:dyDescent="0.25">
      <c r="A65" s="4">
        <f t="shared" si="2"/>
        <v>3</v>
      </c>
      <c r="C65" t="str">
        <f ca="1">IF(VLOOKUP(A65,Daten1!$B$2:$AA$32,26,FALSE)=0,"",VLOOKUP(A65,Daten1!$B$2:$AA$32,26,FALSE))</f>
        <v>L = { (1|1) }</v>
      </c>
      <c r="F65" s="4">
        <f t="shared" si="3"/>
        <v>4</v>
      </c>
      <c r="H65" t="str">
        <f ca="1">IF(VLOOKUP(F65,Daten1!$B$2:$AA$32,26,FALSE)=0,"",VLOOKUP(F65,Daten1!$B$2:$AA$32,26,FALSE))</f>
        <v>L = { (-5|-4) }</v>
      </c>
    </row>
    <row r="66" spans="1:9" x14ac:dyDescent="0.25">
      <c r="A66" s="4"/>
      <c r="F66" s="4"/>
    </row>
    <row r="67" spans="1:9" x14ac:dyDescent="0.25">
      <c r="A67" s="4">
        <f>A58+2</f>
        <v>5</v>
      </c>
      <c r="B67" s="2" t="s">
        <v>15</v>
      </c>
      <c r="C67" s="3" t="str">
        <f ca="1">VLOOKUP(A67,Daten1!$B$2:$AA$32,13,FALSE)</f>
        <v>I + II:      -18x = -54</v>
      </c>
      <c r="D67" t="str">
        <f ca="1">IF(VLOOKUP(A67,Daten1!$B$2:$AA$32,14,FALSE)=0,"",VLOOKUP(A67,Daten1!$B$2:$AA$32,14,FALSE))</f>
        <v>| : (-18)</v>
      </c>
      <c r="F67" s="4">
        <f>F58+2</f>
        <v>6</v>
      </c>
      <c r="G67" s="2" t="s">
        <v>16</v>
      </c>
      <c r="H67" s="3" t="str">
        <f ca="1">VLOOKUP(F67,Daten1!$B$2:$AA$32,13,FALSE)</f>
        <v>I + II:      -10x = 10</v>
      </c>
      <c r="I67" t="str">
        <f ca="1">IF(VLOOKUP(F67,Daten1!$B$2:$AA$32,14,FALSE)=0,"",VLOOKUP(F67,Daten1!$B$2:$AA$32,14,FALSE))</f>
        <v>| : (-10)</v>
      </c>
    </row>
    <row r="68" spans="1:9" x14ac:dyDescent="0.25">
      <c r="A68" s="4">
        <f t="shared" ref="A68:A74" si="4">A67</f>
        <v>5</v>
      </c>
      <c r="C68" s="3" t="str">
        <f ca="1">VLOOKUP(A68,Daten1!$B$2:$AA$32,15,FALSE)</f>
        <v>x = 3</v>
      </c>
      <c r="F68" s="4">
        <f t="shared" ref="F68:F74" si="5">F67</f>
        <v>6</v>
      </c>
      <c r="H68" s="3" t="str">
        <f ca="1">VLOOKUP(F68,Daten1!$B$2:$AA$32,15,FALSE)</f>
        <v>x = -1</v>
      </c>
    </row>
    <row r="69" spans="1:9" x14ac:dyDescent="0.25">
      <c r="A69" s="4">
        <f t="shared" si="4"/>
        <v>5</v>
      </c>
      <c r="C69" s="3" t="str">
        <f ca="1">VLOOKUP(A69,Daten1!$B$2:$AA$32,17,FALSE)</f>
        <v>Einsetzen in 1. Gleichung</v>
      </c>
      <c r="F69" s="4">
        <f t="shared" si="5"/>
        <v>6</v>
      </c>
      <c r="H69" s="3" t="str">
        <f ca="1">VLOOKUP(F69,Daten1!$B$2:$AA$32,17,FALSE)</f>
        <v>Einsetzen in 1. Gleichung</v>
      </c>
    </row>
    <row r="70" spans="1:9" x14ac:dyDescent="0.25">
      <c r="A70" s="4">
        <f t="shared" si="4"/>
        <v>5</v>
      </c>
      <c r="C70" s="2" t="str">
        <f ca="1">VLOOKUP(A70,Daten1!$B$2:$AA$32,19,FALSE)</f>
        <v>-6 · 3 + 3y = -33</v>
      </c>
      <c r="D70" t="str">
        <f ca="1">IF(VLOOKUP(A70,Daten1!$B$2:$AA$32,20,FALSE)=0,"",VLOOKUP(A70,Daten1!$B$2:$AA$32,20,FALSE))</f>
        <v>| T</v>
      </c>
      <c r="F70" s="4">
        <f t="shared" si="5"/>
        <v>6</v>
      </c>
      <c r="H70" s="2" t="str">
        <f ca="1">VLOOKUP(F70,Daten1!$B$2:$AA$32,19,FALSE)</f>
        <v>-8 · (-1) + 2y = 18</v>
      </c>
      <c r="I70" t="str">
        <f ca="1">IF(VLOOKUP(F70,Daten1!$B$2:$AA$32,20,FALSE)=0,"",VLOOKUP(F70,Daten1!$B$2:$AA$32,20,FALSE))</f>
        <v>| T</v>
      </c>
    </row>
    <row r="71" spans="1:9" x14ac:dyDescent="0.25">
      <c r="A71" s="4">
        <f t="shared" si="4"/>
        <v>5</v>
      </c>
      <c r="C71" s="3" t="str">
        <f ca="1">VLOOKUP(A71,Daten1!$B$2:$AA$32,21,FALSE)</f>
        <v>-18 + 3y = -33</v>
      </c>
      <c r="D71" t="str">
        <f ca="1">IF(VLOOKUP(A71,Daten1!$B$2:$AA$32,22,FALSE)=0,"",VLOOKUP(A71,Daten1!$B$2:$AA$32,22,FALSE))</f>
        <v>| + 18</v>
      </c>
      <c r="F71" s="4">
        <f t="shared" si="5"/>
        <v>6</v>
      </c>
      <c r="H71" s="3" t="str">
        <f ca="1">VLOOKUP(F71,Daten1!$B$2:$AA$32,21,FALSE)</f>
        <v>8 + 2y = 18</v>
      </c>
      <c r="I71" t="str">
        <f ca="1">IF(VLOOKUP(F71,Daten1!$B$2:$AA$32,22,FALSE)=0,"",VLOOKUP(F71,Daten1!$B$2:$AA$32,22,FALSE))</f>
        <v>| -8</v>
      </c>
    </row>
    <row r="72" spans="1:9" x14ac:dyDescent="0.25">
      <c r="A72" s="4">
        <f t="shared" si="4"/>
        <v>5</v>
      </c>
      <c r="C72" s="3" t="str">
        <f ca="1">VLOOKUP(A72,Daten1!$B$2:$AA$32,23,FALSE)</f>
        <v>3y = -15</v>
      </c>
      <c r="D72" t="str">
        <f ca="1">IF(VLOOKUP(A72,Daten1!$B$2:$AA$32,24,FALSE)=0,"",VLOOKUP(A72,Daten1!$B$2:$AA$32,24,FALSE))</f>
        <v>| : 3</v>
      </c>
      <c r="F72" s="4">
        <f t="shared" si="5"/>
        <v>6</v>
      </c>
      <c r="H72" s="3" t="str">
        <f ca="1">VLOOKUP(F72,Daten1!$B$2:$AA$32,23,FALSE)</f>
        <v>2y = 10</v>
      </c>
      <c r="I72" t="str">
        <f ca="1">IF(VLOOKUP(F72,Daten1!$B$2:$AA$32,24,FALSE)=0,"",VLOOKUP(F72,Daten1!$B$2:$AA$32,24,FALSE))</f>
        <v>| : 2</v>
      </c>
    </row>
    <row r="73" spans="1:9" x14ac:dyDescent="0.25">
      <c r="A73" s="4">
        <f t="shared" si="4"/>
        <v>5</v>
      </c>
      <c r="C73" s="3" t="str">
        <f ca="1">IF(VLOOKUP(A73,Daten1!$B$2:$AA$32,25,FALSE)=0,"",VLOOKUP(A73,Daten1!$B$2:$AA$32,25,FALSE))</f>
        <v>y = -5</v>
      </c>
      <c r="F73" s="4">
        <f t="shared" si="5"/>
        <v>6</v>
      </c>
      <c r="H73" s="3" t="str">
        <f ca="1">IF(VLOOKUP(F73,Daten1!$B$2:$AA$32,25,FALSE)=0,"",VLOOKUP(F73,Daten1!$B$2:$AA$32,25,FALSE))</f>
        <v>y = 5</v>
      </c>
    </row>
    <row r="74" spans="1:9" x14ac:dyDescent="0.25">
      <c r="A74" s="4">
        <f t="shared" si="4"/>
        <v>5</v>
      </c>
      <c r="C74" t="str">
        <f ca="1">IF(VLOOKUP(A74,Daten1!$B$2:$AA$32,26,FALSE)=0,"",VLOOKUP(A74,Daten1!$B$2:$AA$32,26,FALSE))</f>
        <v>L = { (3|-5) }</v>
      </c>
      <c r="F74" s="4">
        <f t="shared" si="5"/>
        <v>6</v>
      </c>
      <c r="H74" t="str">
        <f ca="1">IF(VLOOKUP(F74,Daten1!$B$2:$AA$32,26,FALSE)=0,"",VLOOKUP(F74,Daten1!$B$2:$AA$32,26,FALSE))</f>
        <v>L = { (-1|5) }</v>
      </c>
    </row>
    <row r="75" spans="1:9" x14ac:dyDescent="0.25">
      <c r="A75" s="4"/>
      <c r="F75" s="4"/>
    </row>
    <row r="76" spans="1:9" x14ac:dyDescent="0.25">
      <c r="A76" s="4">
        <f>A67+2</f>
        <v>7</v>
      </c>
      <c r="B76" s="2" t="s">
        <v>17</v>
      </c>
      <c r="C76" s="3" t="str">
        <f ca="1">VLOOKUP(A76,Daten1!$B$2:$AA$32,13,FALSE)</f>
        <v>I + II:      10x = 40</v>
      </c>
      <c r="D76" t="str">
        <f ca="1">IF(VLOOKUP(A76,Daten1!$B$2:$AA$32,14,FALSE)=0,"",VLOOKUP(A76,Daten1!$B$2:$AA$32,14,FALSE))</f>
        <v>| : 10</v>
      </c>
      <c r="F76" s="4">
        <f>F67+2</f>
        <v>8</v>
      </c>
      <c r="G76" s="2" t="s">
        <v>18</v>
      </c>
      <c r="H76" s="3" t="str">
        <f ca="1">VLOOKUP(F76,Daten1!$B$2:$AA$32,13,FALSE)</f>
        <v>I + II:      18x = 18</v>
      </c>
      <c r="I76" t="str">
        <f ca="1">IF(VLOOKUP(F76,Daten1!$B$2:$AA$32,14,FALSE)=0,"",VLOOKUP(F76,Daten1!$B$2:$AA$32,14,FALSE))</f>
        <v>| : 18</v>
      </c>
    </row>
    <row r="77" spans="1:9" x14ac:dyDescent="0.25">
      <c r="A77" s="4">
        <f t="shared" ref="A77:A83" si="6">A76</f>
        <v>7</v>
      </c>
      <c r="C77" s="3" t="str">
        <f ca="1">VLOOKUP(A77,Daten1!$B$2:$AA$32,15,FALSE)</f>
        <v>x = 4</v>
      </c>
      <c r="F77" s="4">
        <f t="shared" ref="F77:F83" si="7">F76</f>
        <v>8</v>
      </c>
      <c r="H77" s="3" t="str">
        <f ca="1">VLOOKUP(F77,Daten1!$B$2:$AA$32,15,FALSE)</f>
        <v>x = 1</v>
      </c>
    </row>
    <row r="78" spans="1:9" x14ac:dyDescent="0.25">
      <c r="A78" s="4">
        <f t="shared" si="6"/>
        <v>7</v>
      </c>
      <c r="C78" s="3" t="str">
        <f ca="1">VLOOKUP(A78,Daten1!$B$2:$AA$32,17,FALSE)</f>
        <v>Einsetzen in 1. Gleichung</v>
      </c>
      <c r="F78" s="4">
        <f t="shared" si="7"/>
        <v>8</v>
      </c>
      <c r="H78" s="3" t="str">
        <f ca="1">VLOOKUP(F78,Daten1!$B$2:$AA$32,17,FALSE)</f>
        <v>Einsetzen in 1. Gleichung</v>
      </c>
    </row>
    <row r="79" spans="1:9" x14ac:dyDescent="0.25">
      <c r="A79" s="4">
        <f t="shared" si="6"/>
        <v>7</v>
      </c>
      <c r="C79" s="2" t="str">
        <f ca="1">VLOOKUP(A79,Daten1!$B$2:$AA$32,19,FALSE)</f>
        <v>2 · 4 + 2y = 14</v>
      </c>
      <c r="D79" t="str">
        <f ca="1">IF(VLOOKUP(A79,Daten1!$B$2:$AA$32,20,FALSE)=0,"",VLOOKUP(A79,Daten1!$B$2:$AA$32,20,FALSE))</f>
        <v>| T</v>
      </c>
      <c r="F79" s="4">
        <f t="shared" si="7"/>
        <v>8</v>
      </c>
      <c r="H79" s="2" t="str">
        <f ca="1">VLOOKUP(F79,Daten1!$B$2:$AA$32,19,FALSE)</f>
        <v>15 · 1 -3y = 21</v>
      </c>
      <c r="I79" t="str">
        <f ca="1">IF(VLOOKUP(F79,Daten1!$B$2:$AA$32,20,FALSE)=0,"",VLOOKUP(F79,Daten1!$B$2:$AA$32,20,FALSE))</f>
        <v>| T</v>
      </c>
    </row>
    <row r="80" spans="1:9" x14ac:dyDescent="0.25">
      <c r="A80" s="4">
        <f t="shared" si="6"/>
        <v>7</v>
      </c>
      <c r="C80" s="3" t="str">
        <f ca="1">VLOOKUP(A80,Daten1!$B$2:$AA$32,21,FALSE)</f>
        <v>8 + 2y = 14</v>
      </c>
      <c r="D80" t="str">
        <f ca="1">IF(VLOOKUP(A80,Daten1!$B$2:$AA$32,22,FALSE)=0,"",VLOOKUP(A80,Daten1!$B$2:$AA$32,22,FALSE))</f>
        <v>| -8</v>
      </c>
      <c r="F80" s="4">
        <f t="shared" si="7"/>
        <v>8</v>
      </c>
      <c r="H80" s="3" t="str">
        <f ca="1">VLOOKUP(F80,Daten1!$B$2:$AA$32,21,FALSE)</f>
        <v>15 -3y = 21</v>
      </c>
      <c r="I80" t="str">
        <f ca="1">IF(VLOOKUP(F80,Daten1!$B$2:$AA$32,22,FALSE)=0,"",VLOOKUP(F80,Daten1!$B$2:$AA$32,22,FALSE))</f>
        <v>| -15</v>
      </c>
    </row>
    <row r="81" spans="1:9" x14ac:dyDescent="0.25">
      <c r="A81" s="4">
        <f t="shared" si="6"/>
        <v>7</v>
      </c>
      <c r="C81" s="3" t="str">
        <f ca="1">VLOOKUP(A81,Daten1!$B$2:$AA$32,23,FALSE)</f>
        <v>2y = 6</v>
      </c>
      <c r="D81" t="str">
        <f ca="1">IF(VLOOKUP(A81,Daten1!$B$2:$AA$32,24,FALSE)=0,"",VLOOKUP(A81,Daten1!$B$2:$AA$32,24,FALSE))</f>
        <v>| : 2</v>
      </c>
      <c r="F81" s="4">
        <f t="shared" si="7"/>
        <v>8</v>
      </c>
      <c r="H81" s="3" t="str">
        <f ca="1">VLOOKUP(F81,Daten1!$B$2:$AA$32,23,FALSE)</f>
        <v>-3y = 6</v>
      </c>
      <c r="I81" t="str">
        <f ca="1">IF(VLOOKUP(F81,Daten1!$B$2:$AA$32,24,FALSE)=0,"",VLOOKUP(F81,Daten1!$B$2:$AA$32,24,FALSE))</f>
        <v>| : (-3)</v>
      </c>
    </row>
    <row r="82" spans="1:9" x14ac:dyDescent="0.25">
      <c r="A82" s="4">
        <f t="shared" si="6"/>
        <v>7</v>
      </c>
      <c r="C82" s="3" t="str">
        <f ca="1">IF(VLOOKUP(A82,Daten1!$B$2:$AA$32,25,FALSE)=0,"",VLOOKUP(A82,Daten1!$B$2:$AA$32,25,FALSE))</f>
        <v>y = 3</v>
      </c>
      <c r="F82" s="4">
        <f t="shared" si="7"/>
        <v>8</v>
      </c>
      <c r="H82" s="3" t="str">
        <f ca="1">IF(VLOOKUP(F82,Daten1!$B$2:$AA$32,25,FALSE)=0,"",VLOOKUP(F82,Daten1!$B$2:$AA$32,25,FALSE))</f>
        <v>y = -2</v>
      </c>
    </row>
    <row r="83" spans="1:9" x14ac:dyDescent="0.25">
      <c r="A83" s="4">
        <f t="shared" si="6"/>
        <v>7</v>
      </c>
      <c r="C83" t="str">
        <f ca="1">IF(VLOOKUP(A83,Daten1!$B$2:$AA$32,26,FALSE)=0,"",VLOOKUP(A83,Daten1!$B$2:$AA$32,26,FALSE))</f>
        <v>L = { (4|3) }</v>
      </c>
      <c r="F83" s="4">
        <f t="shared" si="7"/>
        <v>8</v>
      </c>
      <c r="H83" t="str">
        <f ca="1">IF(VLOOKUP(F83,Daten1!$B$2:$AA$32,26,FALSE)=0,"",VLOOKUP(F83,Daten1!$B$2:$AA$32,26,FALSE))</f>
        <v>L = { (1|-2) }</v>
      </c>
    </row>
    <row r="84" spans="1:9" x14ac:dyDescent="0.25">
      <c r="A84" s="4"/>
      <c r="F84" s="4"/>
    </row>
    <row r="85" spans="1:9" x14ac:dyDescent="0.25">
      <c r="A85" s="4">
        <f>A76+2</f>
        <v>9</v>
      </c>
      <c r="B85" s="2" t="s">
        <v>19</v>
      </c>
      <c r="C85" s="3" t="str">
        <f ca="1">VLOOKUP(A85,Daten1!$B$2:$AA$32,13,FALSE)</f>
        <v>I + II:      -21x = -84</v>
      </c>
      <c r="D85" t="str">
        <f ca="1">IF(VLOOKUP(A85,Daten1!$B$2:$AA$32,14,FALSE)=0,"",VLOOKUP(A85,Daten1!$B$2:$AA$32,14,FALSE))</f>
        <v>| : (-21)</v>
      </c>
      <c r="F85" s="4">
        <f>F76+2</f>
        <v>10</v>
      </c>
      <c r="G85" s="2" t="s">
        <v>20</v>
      </c>
      <c r="H85" s="3" t="str">
        <f ca="1">VLOOKUP(F85,Daten1!$B$2:$AA$32,13,FALSE)</f>
        <v>I + II:      12x = -60</v>
      </c>
      <c r="I85" t="str">
        <f ca="1">IF(VLOOKUP(F85,Daten1!$B$2:$AA$32,14,FALSE)=0,"",VLOOKUP(F85,Daten1!$B$2:$AA$32,14,FALSE))</f>
        <v>| : 12</v>
      </c>
    </row>
    <row r="86" spans="1:9" x14ac:dyDescent="0.25">
      <c r="A86" s="4">
        <f t="shared" ref="A86:A92" si="8">A85</f>
        <v>9</v>
      </c>
      <c r="C86" s="3" t="str">
        <f ca="1">VLOOKUP(A86,Daten1!$B$2:$AA$32,15,FALSE)</f>
        <v>x = 4</v>
      </c>
      <c r="F86" s="4">
        <f t="shared" ref="F86:F92" si="9">F85</f>
        <v>10</v>
      </c>
      <c r="H86" s="3" t="str">
        <f ca="1">VLOOKUP(F86,Daten1!$B$2:$AA$32,15,FALSE)</f>
        <v>x = -5</v>
      </c>
    </row>
    <row r="87" spans="1:9" x14ac:dyDescent="0.25">
      <c r="A87" s="4">
        <f t="shared" si="8"/>
        <v>9</v>
      </c>
      <c r="C87" s="3" t="str">
        <f ca="1">VLOOKUP(A87,Daten1!$B$2:$AA$32,17,FALSE)</f>
        <v>Einsetzen in 1. Gleichung</v>
      </c>
      <c r="F87" s="4">
        <f t="shared" si="9"/>
        <v>10</v>
      </c>
      <c r="H87" s="3" t="str">
        <f ca="1">VLOOKUP(F87,Daten1!$B$2:$AA$32,17,FALSE)</f>
        <v>Einsetzen in 1. Gleichung</v>
      </c>
    </row>
    <row r="88" spans="1:9" x14ac:dyDescent="0.25">
      <c r="A88" s="4">
        <f t="shared" si="8"/>
        <v>9</v>
      </c>
      <c r="C88" s="2" t="str">
        <f ca="1">VLOOKUP(A88,Daten1!$B$2:$AA$32,19,FALSE)</f>
        <v>-6 · 4 -3y = -9</v>
      </c>
      <c r="D88" t="str">
        <f ca="1">IF(VLOOKUP(A88,Daten1!$B$2:$AA$32,20,FALSE)=0,"",VLOOKUP(A88,Daten1!$B$2:$AA$32,20,FALSE))</f>
        <v>| T</v>
      </c>
      <c r="F88" s="4">
        <f t="shared" si="9"/>
        <v>10</v>
      </c>
      <c r="H88" s="2" t="str">
        <f ca="1">VLOOKUP(F88,Daten1!$B$2:$AA$32,19,FALSE)</f>
        <v>3 · (-5) -3y = -9</v>
      </c>
      <c r="I88" t="str">
        <f ca="1">IF(VLOOKUP(F88,Daten1!$B$2:$AA$32,20,FALSE)=0,"",VLOOKUP(F88,Daten1!$B$2:$AA$32,20,FALSE))</f>
        <v>| T</v>
      </c>
    </row>
    <row r="89" spans="1:9" x14ac:dyDescent="0.25">
      <c r="A89" s="4">
        <f t="shared" si="8"/>
        <v>9</v>
      </c>
      <c r="C89" s="3" t="str">
        <f ca="1">VLOOKUP(A89,Daten1!$B$2:$AA$32,21,FALSE)</f>
        <v>-24 -3y = -9</v>
      </c>
      <c r="D89" t="str">
        <f ca="1">IF(VLOOKUP(A89,Daten1!$B$2:$AA$32,22,FALSE)=0,"",VLOOKUP(A89,Daten1!$B$2:$AA$32,22,FALSE))</f>
        <v>| + 24</v>
      </c>
      <c r="F89" s="4">
        <f t="shared" si="9"/>
        <v>10</v>
      </c>
      <c r="H89" s="3" t="str">
        <f ca="1">VLOOKUP(F89,Daten1!$B$2:$AA$32,21,FALSE)</f>
        <v>-15 -3y = -9</v>
      </c>
      <c r="I89" t="str">
        <f ca="1">IF(VLOOKUP(F89,Daten1!$B$2:$AA$32,22,FALSE)=0,"",VLOOKUP(F89,Daten1!$B$2:$AA$32,22,FALSE))</f>
        <v>| + 15</v>
      </c>
    </row>
    <row r="90" spans="1:9" x14ac:dyDescent="0.25">
      <c r="A90" s="4">
        <f t="shared" si="8"/>
        <v>9</v>
      </c>
      <c r="C90" s="3" t="str">
        <f ca="1">VLOOKUP(A90,Daten1!$B$2:$AA$32,23,FALSE)</f>
        <v>-3y = 15</v>
      </c>
      <c r="D90" t="str">
        <f ca="1">IF(VLOOKUP(A90,Daten1!$B$2:$AA$32,24,FALSE)=0,"",VLOOKUP(A90,Daten1!$B$2:$AA$32,24,FALSE))</f>
        <v>| : (-3)</v>
      </c>
      <c r="F90" s="4">
        <f t="shared" si="9"/>
        <v>10</v>
      </c>
      <c r="H90" s="3" t="str">
        <f ca="1">VLOOKUP(F90,Daten1!$B$2:$AA$32,23,FALSE)</f>
        <v>-3y = 6</v>
      </c>
      <c r="I90" t="str">
        <f ca="1">IF(VLOOKUP(F90,Daten1!$B$2:$AA$32,24,FALSE)=0,"",VLOOKUP(F90,Daten1!$B$2:$AA$32,24,FALSE))</f>
        <v>| : (-3)</v>
      </c>
    </row>
    <row r="91" spans="1:9" x14ac:dyDescent="0.25">
      <c r="A91" s="4">
        <f t="shared" si="8"/>
        <v>9</v>
      </c>
      <c r="C91" s="3" t="str">
        <f ca="1">IF(VLOOKUP(A91,Daten1!$B$2:$AA$32,25,FALSE)=0,"",VLOOKUP(A91,Daten1!$B$2:$AA$32,25,FALSE))</f>
        <v>y = -5</v>
      </c>
      <c r="F91" s="4">
        <f t="shared" si="9"/>
        <v>10</v>
      </c>
      <c r="H91" s="3" t="str">
        <f ca="1">IF(VLOOKUP(F91,Daten1!$B$2:$AA$32,25,FALSE)=0,"",VLOOKUP(F91,Daten1!$B$2:$AA$32,25,FALSE))</f>
        <v>y = -2</v>
      </c>
    </row>
    <row r="92" spans="1:9" x14ac:dyDescent="0.25">
      <c r="A92" s="4">
        <f t="shared" si="8"/>
        <v>9</v>
      </c>
      <c r="C92" t="str">
        <f ca="1">IF(VLOOKUP(A92,Daten1!$B$2:$AA$32,26,FALSE)=0,"",VLOOKUP(A92,Daten1!$B$2:$AA$32,26,FALSE))</f>
        <v>L = { (4|-5) }</v>
      </c>
      <c r="F92" s="4">
        <f t="shared" si="9"/>
        <v>10</v>
      </c>
      <c r="H92" t="str">
        <f ca="1">IF(VLOOKUP(F92,Daten1!$B$2:$AA$32,26,FALSE)=0,"",VLOOKUP(F92,Daten1!$B$2:$AA$32,26,FALSE))</f>
        <v>L = { (-5|-2) }</v>
      </c>
    </row>
    <row r="93" spans="1:9" x14ac:dyDescent="0.25">
      <c r="A93" s="4"/>
      <c r="F93" s="4"/>
    </row>
    <row r="94" spans="1:9" x14ac:dyDescent="0.25">
      <c r="A94" s="4">
        <f>A85+2</f>
        <v>11</v>
      </c>
      <c r="B94" s="2" t="s">
        <v>21</v>
      </c>
      <c r="C94" s="3" t="str">
        <f ca="1">VLOOKUP(A94,Daten1!$B$2:$AA$32,13,FALSE)</f>
        <v>I + II:      9x = 36</v>
      </c>
      <c r="D94" t="str">
        <f ca="1">IF(VLOOKUP(A94,Daten1!$B$2:$AA$32,14,FALSE)=0,"",VLOOKUP(A94,Daten1!$B$2:$AA$32,14,FALSE))</f>
        <v>| : 9</v>
      </c>
      <c r="F94" s="4">
        <f>F85+2</f>
        <v>12</v>
      </c>
      <c r="G94" s="2" t="s">
        <v>22</v>
      </c>
      <c r="H94" s="3" t="str">
        <f ca="1">VLOOKUP(F94,Daten1!$B$2:$AA$32,13,FALSE)</f>
        <v>I + II:      -8x = -32</v>
      </c>
      <c r="I94" t="str">
        <f ca="1">IF(VLOOKUP(F94,Daten1!$B$2:$AA$32,14,FALSE)=0,"",VLOOKUP(F94,Daten1!$B$2:$AA$32,14,FALSE))</f>
        <v>| : (-8)</v>
      </c>
    </row>
    <row r="95" spans="1:9" x14ac:dyDescent="0.25">
      <c r="A95" s="4">
        <f t="shared" ref="A95:A101" si="10">A94</f>
        <v>11</v>
      </c>
      <c r="C95" s="3" t="str">
        <f ca="1">VLOOKUP(A95,Daten1!$B$2:$AA$32,15,FALSE)</f>
        <v>x = 4</v>
      </c>
      <c r="F95" s="4">
        <f t="shared" ref="F95:F101" si="11">F94</f>
        <v>12</v>
      </c>
      <c r="H95" s="3" t="str">
        <f ca="1">VLOOKUP(F95,Daten1!$B$2:$AA$32,15,FALSE)</f>
        <v>x = 4</v>
      </c>
    </row>
    <row r="96" spans="1:9" x14ac:dyDescent="0.25">
      <c r="A96" s="4">
        <f t="shared" si="10"/>
        <v>11</v>
      </c>
      <c r="C96" s="3" t="str">
        <f ca="1">VLOOKUP(A96,Daten1!$B$2:$AA$32,17,FALSE)</f>
        <v>Einsetzen in 1. Gleichung</v>
      </c>
      <c r="F96" s="4">
        <f t="shared" si="11"/>
        <v>12</v>
      </c>
      <c r="H96" s="3" t="str">
        <f ca="1">VLOOKUP(F96,Daten1!$B$2:$AA$32,17,FALSE)</f>
        <v>Einsetzen in 1. Gleichung</v>
      </c>
    </row>
    <row r="97" spans="1:9" x14ac:dyDescent="0.25">
      <c r="A97" s="4">
        <f t="shared" si="10"/>
        <v>11</v>
      </c>
      <c r="C97" s="2" t="str">
        <f ca="1">VLOOKUP(A97,Daten1!$B$2:$AA$32,19,FALSE)</f>
        <v>12 · 4 + 3y = 51</v>
      </c>
      <c r="D97" t="str">
        <f ca="1">IF(VLOOKUP(A97,Daten1!$B$2:$AA$32,20,FALSE)=0,"",VLOOKUP(A97,Daten1!$B$2:$AA$32,20,FALSE))</f>
        <v>| T</v>
      </c>
      <c r="F97" s="4">
        <f t="shared" si="11"/>
        <v>12</v>
      </c>
      <c r="H97" s="2" t="str">
        <f ca="1">VLOOKUP(F97,Daten1!$B$2:$AA$32,19,FALSE)</f>
        <v>-16 · 4 + 4y = -60</v>
      </c>
      <c r="I97" t="str">
        <f ca="1">IF(VLOOKUP(F97,Daten1!$B$2:$AA$32,20,FALSE)=0,"",VLOOKUP(F97,Daten1!$B$2:$AA$32,20,FALSE))</f>
        <v>| T</v>
      </c>
    </row>
    <row r="98" spans="1:9" x14ac:dyDescent="0.25">
      <c r="A98" s="4">
        <f t="shared" si="10"/>
        <v>11</v>
      </c>
      <c r="C98" s="3" t="str">
        <f ca="1">VLOOKUP(A98,Daten1!$B$2:$AA$32,21,FALSE)</f>
        <v>48 + 3y = 51</v>
      </c>
      <c r="D98" t="str">
        <f ca="1">IF(VLOOKUP(A98,Daten1!$B$2:$AA$32,22,FALSE)=0,"",VLOOKUP(A98,Daten1!$B$2:$AA$32,22,FALSE))</f>
        <v>| -48</v>
      </c>
      <c r="F98" s="4">
        <f t="shared" si="11"/>
        <v>12</v>
      </c>
      <c r="H98" s="3" t="str">
        <f ca="1">VLOOKUP(F98,Daten1!$B$2:$AA$32,21,FALSE)</f>
        <v>-64 + 4y = -60</v>
      </c>
      <c r="I98" t="str">
        <f ca="1">IF(VLOOKUP(F98,Daten1!$B$2:$AA$32,22,FALSE)=0,"",VLOOKUP(F98,Daten1!$B$2:$AA$32,22,FALSE))</f>
        <v>| + 64</v>
      </c>
    </row>
    <row r="99" spans="1:9" x14ac:dyDescent="0.25">
      <c r="A99" s="4">
        <f t="shared" si="10"/>
        <v>11</v>
      </c>
      <c r="C99" s="3" t="str">
        <f ca="1">VLOOKUP(A99,Daten1!$B$2:$AA$32,23,FALSE)</f>
        <v>3y = 3</v>
      </c>
      <c r="D99" t="str">
        <f ca="1">IF(VLOOKUP(A99,Daten1!$B$2:$AA$32,24,FALSE)=0,"",VLOOKUP(A99,Daten1!$B$2:$AA$32,24,FALSE))</f>
        <v>| : 3</v>
      </c>
      <c r="F99" s="4">
        <f t="shared" si="11"/>
        <v>12</v>
      </c>
      <c r="H99" s="3" t="str">
        <f ca="1">VLOOKUP(F99,Daten1!$B$2:$AA$32,23,FALSE)</f>
        <v>4y = 4</v>
      </c>
      <c r="I99" t="str">
        <f ca="1">IF(VLOOKUP(F99,Daten1!$B$2:$AA$32,24,FALSE)=0,"",VLOOKUP(F99,Daten1!$B$2:$AA$32,24,FALSE))</f>
        <v>| : 4</v>
      </c>
    </row>
    <row r="100" spans="1:9" x14ac:dyDescent="0.25">
      <c r="A100" s="4">
        <f t="shared" si="10"/>
        <v>11</v>
      </c>
      <c r="C100" s="3" t="str">
        <f ca="1">IF(VLOOKUP(A100,Daten1!$B$2:$AA$32,25,FALSE)=0,"",VLOOKUP(A100,Daten1!$B$2:$AA$32,25,FALSE))</f>
        <v>y = 1</v>
      </c>
      <c r="F100" s="4">
        <f t="shared" si="11"/>
        <v>12</v>
      </c>
      <c r="H100" s="3" t="str">
        <f ca="1">IF(VLOOKUP(F100,Daten1!$B$2:$AA$32,25,FALSE)=0,"",VLOOKUP(F100,Daten1!$B$2:$AA$32,25,FALSE))</f>
        <v>y = 1</v>
      </c>
    </row>
    <row r="101" spans="1:9" x14ac:dyDescent="0.25">
      <c r="A101" s="4">
        <f t="shared" si="10"/>
        <v>11</v>
      </c>
      <c r="C101" t="str">
        <f ca="1">IF(VLOOKUP(A101,Daten1!$B$2:$AA$32,26,FALSE)=0,"",VLOOKUP(A101,Daten1!$B$2:$AA$32,26,FALSE))</f>
        <v>L = { (4|1) }</v>
      </c>
      <c r="F101" s="4">
        <f t="shared" si="11"/>
        <v>12</v>
      </c>
      <c r="H101" t="str">
        <f ca="1">IF(VLOOKUP(F101,Daten1!$B$2:$AA$32,26,FALSE)=0,"",VLOOKUP(F101,Daten1!$B$2:$AA$32,26,FALSE))</f>
        <v>L = { (4|1) }</v>
      </c>
    </row>
    <row r="102" spans="1:9" x14ac:dyDescent="0.25">
      <c r="A102" s="4"/>
      <c r="C102" s="3"/>
      <c r="F102" s="4"/>
      <c r="H102" s="3"/>
    </row>
    <row r="103" spans="1:9" x14ac:dyDescent="0.25">
      <c r="A103" s="4"/>
      <c r="C103" s="3"/>
      <c r="F103" s="4"/>
      <c r="H103" s="3"/>
    </row>
    <row r="104" spans="1:9" x14ac:dyDescent="0.25">
      <c r="A104" s="4"/>
      <c r="C104" s="3"/>
      <c r="F104" s="4"/>
      <c r="H104" s="3"/>
    </row>
    <row r="105" spans="1:9" x14ac:dyDescent="0.25">
      <c r="A105" s="4"/>
      <c r="C105" s="2"/>
      <c r="F105" s="4"/>
      <c r="H105" s="2"/>
    </row>
    <row r="106" spans="1:9" x14ac:dyDescent="0.25">
      <c r="A106" s="4"/>
      <c r="C106" s="3"/>
      <c r="F106" s="4"/>
      <c r="H106" s="3"/>
    </row>
    <row r="107" spans="1:9" x14ac:dyDescent="0.25">
      <c r="A107" s="4"/>
      <c r="C107" s="3"/>
      <c r="F107" s="4"/>
      <c r="H107" s="3"/>
    </row>
    <row r="108" spans="1:9" x14ac:dyDescent="0.25">
      <c r="A108" s="4"/>
      <c r="C108" s="3"/>
      <c r="F108" s="4"/>
      <c r="H108" s="3"/>
    </row>
    <row r="109" spans="1:9" x14ac:dyDescent="0.25">
      <c r="A109" s="22"/>
      <c r="F109" s="22"/>
    </row>
    <row r="110" spans="1:9" x14ac:dyDescent="0.25">
      <c r="A110" s="4"/>
      <c r="B110" s="2"/>
      <c r="C110" s="3"/>
      <c r="E110" s="5"/>
      <c r="F110" s="4"/>
      <c r="G110" s="2"/>
      <c r="H110" s="3"/>
    </row>
    <row r="111" spans="1:9" x14ac:dyDescent="0.25">
      <c r="A111" s="4"/>
      <c r="C111" s="3"/>
      <c r="F111" s="4"/>
      <c r="H111" s="3"/>
    </row>
    <row r="112" spans="1:9" x14ac:dyDescent="0.25">
      <c r="A112" s="4"/>
      <c r="C112" s="3"/>
      <c r="F112" s="4"/>
      <c r="H112" s="3"/>
    </row>
    <row r="113" spans="1:8" x14ac:dyDescent="0.25">
      <c r="A113" s="4"/>
      <c r="C113" s="3"/>
      <c r="F113" s="4"/>
      <c r="H113" s="3"/>
    </row>
    <row r="114" spans="1:8" x14ac:dyDescent="0.25">
      <c r="A114" s="4"/>
      <c r="C114" s="2"/>
      <c r="F114" s="4"/>
      <c r="H114" s="2"/>
    </row>
    <row r="115" spans="1:8" x14ac:dyDescent="0.25">
      <c r="A115" s="4"/>
      <c r="C115" s="3"/>
      <c r="F115" s="4"/>
      <c r="H115" s="3"/>
    </row>
    <row r="116" spans="1:8" x14ac:dyDescent="0.25">
      <c r="A116" s="4"/>
      <c r="C116" s="3"/>
      <c r="F116" s="4"/>
      <c r="H116" s="3"/>
    </row>
    <row r="117" spans="1:8" x14ac:dyDescent="0.25">
      <c r="A117" s="4"/>
      <c r="C117" s="3"/>
      <c r="F117" s="4"/>
      <c r="H117" s="3"/>
    </row>
    <row r="118" spans="1:8" x14ac:dyDescent="0.25">
      <c r="A118" s="22"/>
      <c r="F118" s="22"/>
    </row>
    <row r="119" spans="1:8" x14ac:dyDescent="0.25">
      <c r="A119" s="4"/>
      <c r="B119" s="2"/>
      <c r="C119" s="3"/>
      <c r="E119" s="5"/>
      <c r="F119" s="4"/>
      <c r="G119" s="2"/>
      <c r="H119" s="3"/>
    </row>
    <row r="120" spans="1:8" x14ac:dyDescent="0.25">
      <c r="A120" s="4"/>
      <c r="C120" s="3"/>
      <c r="F120" s="4"/>
      <c r="H120" s="3"/>
    </row>
    <row r="121" spans="1:8" x14ac:dyDescent="0.25">
      <c r="A121" s="4"/>
      <c r="C121" s="3"/>
      <c r="F121" s="4"/>
      <c r="H121" s="3"/>
    </row>
    <row r="122" spans="1:8" x14ac:dyDescent="0.25">
      <c r="A122" s="4"/>
      <c r="C122" s="3"/>
      <c r="F122" s="4"/>
      <c r="H122" s="3"/>
    </row>
    <row r="123" spans="1:8" x14ac:dyDescent="0.25">
      <c r="A123" s="4"/>
      <c r="C123" s="2"/>
      <c r="F123" s="4"/>
      <c r="H123" s="2"/>
    </row>
    <row r="124" spans="1:8" x14ac:dyDescent="0.25">
      <c r="A124" s="4"/>
      <c r="C124" s="3"/>
      <c r="F124" s="4"/>
      <c r="H124" s="3"/>
    </row>
    <row r="125" spans="1:8" x14ac:dyDescent="0.25">
      <c r="A125" s="4"/>
      <c r="C125" s="3"/>
      <c r="F125" s="4"/>
      <c r="H125" s="3"/>
    </row>
    <row r="126" spans="1:8" x14ac:dyDescent="0.25">
      <c r="A126" s="4"/>
      <c r="C126" s="3"/>
      <c r="F126" s="4"/>
      <c r="H126" s="3"/>
    </row>
    <row r="127" spans="1:8" x14ac:dyDescent="0.25">
      <c r="A127" s="22"/>
      <c r="F127" s="22"/>
    </row>
    <row r="128" spans="1:8" x14ac:dyDescent="0.25">
      <c r="A128" s="4"/>
      <c r="B128" s="2"/>
      <c r="C128" s="3"/>
      <c r="E128" s="5"/>
      <c r="F128" s="4"/>
      <c r="G128" s="2"/>
      <c r="H128" s="3"/>
    </row>
    <row r="129" spans="1:8" x14ac:dyDescent="0.25">
      <c r="A129" s="4"/>
      <c r="C129" s="3"/>
      <c r="F129" s="4"/>
      <c r="H129" s="3"/>
    </row>
    <row r="130" spans="1:8" x14ac:dyDescent="0.25">
      <c r="A130" s="4"/>
      <c r="C130" s="3"/>
      <c r="F130" s="4"/>
      <c r="H130" s="3"/>
    </row>
    <row r="131" spans="1:8" x14ac:dyDescent="0.25">
      <c r="A131" s="4"/>
      <c r="C131" s="3"/>
      <c r="F131" s="4"/>
      <c r="H131" s="3"/>
    </row>
    <row r="132" spans="1:8" x14ac:dyDescent="0.25">
      <c r="A132" s="4"/>
      <c r="C132" s="2"/>
      <c r="F132" s="4"/>
      <c r="H132" s="2"/>
    </row>
    <row r="133" spans="1:8" x14ac:dyDescent="0.25">
      <c r="A133" s="4"/>
      <c r="C133" s="3"/>
      <c r="F133" s="4"/>
      <c r="H133" s="3"/>
    </row>
    <row r="134" spans="1:8" x14ac:dyDescent="0.25">
      <c r="A134" s="4"/>
      <c r="C134" s="3"/>
      <c r="F134" s="4"/>
      <c r="H134" s="3"/>
    </row>
    <row r="135" spans="1:8" x14ac:dyDescent="0.25">
      <c r="A135" s="4"/>
      <c r="C135" s="3"/>
      <c r="F135" s="4"/>
      <c r="H135" s="3"/>
    </row>
    <row r="136" spans="1:8" x14ac:dyDescent="0.25">
      <c r="A136" s="22"/>
      <c r="F136" s="22"/>
    </row>
    <row r="137" spans="1:8" x14ac:dyDescent="0.25">
      <c r="A137" s="4"/>
      <c r="B137" s="2"/>
      <c r="C137" s="3"/>
      <c r="E137" s="5"/>
      <c r="F137" s="4"/>
      <c r="G137" s="2"/>
      <c r="H137" s="3"/>
    </row>
    <row r="138" spans="1:8" x14ac:dyDescent="0.25">
      <c r="A138" s="4"/>
      <c r="C138" s="3"/>
      <c r="F138" s="4"/>
      <c r="H138" s="3"/>
    </row>
    <row r="139" spans="1:8" x14ac:dyDescent="0.25">
      <c r="A139" s="4"/>
      <c r="C139" s="3"/>
      <c r="F139" s="4"/>
      <c r="H139" s="3"/>
    </row>
    <row r="140" spans="1:8" x14ac:dyDescent="0.25">
      <c r="A140" s="4"/>
      <c r="C140" s="3"/>
      <c r="F140" s="4"/>
      <c r="H140" s="3"/>
    </row>
    <row r="141" spans="1:8" x14ac:dyDescent="0.25">
      <c r="A141" s="4"/>
      <c r="C141" s="2"/>
      <c r="F141" s="4"/>
      <c r="H141" s="2"/>
    </row>
    <row r="142" spans="1:8" x14ac:dyDescent="0.25">
      <c r="A142" s="4"/>
      <c r="C142" s="3"/>
      <c r="F142" s="4"/>
      <c r="H142" s="3"/>
    </row>
    <row r="143" spans="1:8" x14ac:dyDescent="0.25">
      <c r="A143" s="4"/>
      <c r="C143" s="3"/>
      <c r="F143" s="4"/>
      <c r="H143" s="3"/>
    </row>
    <row r="144" spans="1:8" x14ac:dyDescent="0.25">
      <c r="A144" s="4"/>
      <c r="C144" s="3"/>
      <c r="F144" s="4"/>
      <c r="H144" s="3"/>
    </row>
    <row r="145" spans="1:8" x14ac:dyDescent="0.25">
      <c r="A145" s="4"/>
      <c r="C145" s="3"/>
      <c r="F145" s="4"/>
      <c r="H145" s="3"/>
    </row>
    <row r="146" spans="1:8" x14ac:dyDescent="0.25">
      <c r="A146" s="4"/>
      <c r="C146" s="2"/>
      <c r="F146" s="4"/>
      <c r="H146" s="2"/>
    </row>
    <row r="147" spans="1:8" x14ac:dyDescent="0.25">
      <c r="A147" s="4"/>
      <c r="C147" s="3"/>
      <c r="F147" s="4"/>
      <c r="H147" s="3"/>
    </row>
    <row r="148" spans="1:8" x14ac:dyDescent="0.25">
      <c r="A148" s="4"/>
      <c r="C148" s="3"/>
      <c r="F148" s="4"/>
      <c r="H148" s="3"/>
    </row>
    <row r="149" spans="1:8" x14ac:dyDescent="0.25">
      <c r="A149" s="4"/>
      <c r="C149" s="3"/>
      <c r="F149" s="4"/>
      <c r="H149" s="3"/>
    </row>
    <row r="150" spans="1:8" x14ac:dyDescent="0.25">
      <c r="A150" s="4"/>
      <c r="C150" s="2"/>
      <c r="F150" s="4"/>
      <c r="H150" s="2"/>
    </row>
    <row r="151" spans="1:8" x14ac:dyDescent="0.25">
      <c r="A151" s="4"/>
      <c r="C151" s="3"/>
      <c r="F151" s="4"/>
      <c r="H151" s="3"/>
    </row>
    <row r="152" spans="1:8" x14ac:dyDescent="0.25">
      <c r="A152" s="4"/>
      <c r="C152" s="3"/>
      <c r="F152" s="4"/>
      <c r="H152" s="3"/>
    </row>
    <row r="154" spans="1:8" x14ac:dyDescent="0.25">
      <c r="A154" s="4"/>
      <c r="B154" s="2"/>
      <c r="C154" s="3"/>
      <c r="E154" s="5"/>
      <c r="F154" s="4"/>
      <c r="G154" s="2"/>
      <c r="H154" s="3"/>
    </row>
    <row r="155" spans="1:8" x14ac:dyDescent="0.25">
      <c r="A155" s="4"/>
      <c r="C155" s="3"/>
      <c r="F155" s="4"/>
      <c r="H155" s="3"/>
    </row>
    <row r="156" spans="1:8" x14ac:dyDescent="0.25">
      <c r="A156" s="4"/>
      <c r="C156" s="3"/>
      <c r="F156" s="4"/>
      <c r="H156" s="3"/>
    </row>
    <row r="157" spans="1:8" x14ac:dyDescent="0.25">
      <c r="A157" s="4"/>
      <c r="C157" s="3"/>
      <c r="F157" s="4"/>
      <c r="H157" s="3"/>
    </row>
    <row r="158" spans="1:8" x14ac:dyDescent="0.25">
      <c r="A158" s="4"/>
      <c r="C158" s="2"/>
      <c r="F158" s="4"/>
      <c r="H158" s="2"/>
    </row>
    <row r="159" spans="1:8" x14ac:dyDescent="0.25">
      <c r="A159" s="4"/>
      <c r="C159" s="3"/>
      <c r="F159" s="4"/>
      <c r="H159" s="3"/>
    </row>
    <row r="160" spans="1:8" x14ac:dyDescent="0.25">
      <c r="A160" s="4"/>
      <c r="C160" s="3"/>
      <c r="F160" s="4"/>
      <c r="H160" s="3"/>
    </row>
    <row r="162" spans="1:8" x14ac:dyDescent="0.25">
      <c r="A162" s="4"/>
      <c r="B162" s="2"/>
      <c r="C162" s="3"/>
      <c r="E162" s="5"/>
      <c r="F162" s="4"/>
      <c r="G162" s="2"/>
      <c r="H162" s="3"/>
    </row>
    <row r="163" spans="1:8" x14ac:dyDescent="0.25">
      <c r="A163" s="4"/>
      <c r="C163" s="3"/>
      <c r="F163" s="4"/>
      <c r="H163" s="3"/>
    </row>
    <row r="164" spans="1:8" x14ac:dyDescent="0.25">
      <c r="A164" s="4"/>
      <c r="C164" s="3"/>
      <c r="F164" s="4"/>
      <c r="H164" s="3"/>
    </row>
    <row r="165" spans="1:8" x14ac:dyDescent="0.25">
      <c r="A165" s="4"/>
      <c r="C165" s="3"/>
      <c r="F165" s="4"/>
      <c r="H165" s="3"/>
    </row>
    <row r="166" spans="1:8" x14ac:dyDescent="0.25">
      <c r="A166" s="4"/>
      <c r="C166" s="2"/>
      <c r="F166" s="4"/>
      <c r="H166" s="2"/>
    </row>
    <row r="167" spans="1:8" x14ac:dyDescent="0.25">
      <c r="A167" s="4"/>
      <c r="C167" s="3"/>
      <c r="F167" s="4"/>
      <c r="H167" s="3"/>
    </row>
    <row r="168" spans="1:8" x14ac:dyDescent="0.25">
      <c r="A168" s="4"/>
      <c r="C168" s="3"/>
      <c r="F168" s="4"/>
      <c r="H168" s="3"/>
    </row>
    <row r="170" spans="1:8" x14ac:dyDescent="0.25">
      <c r="A170" s="4"/>
      <c r="B170" s="2"/>
      <c r="C170" s="3"/>
      <c r="E170" s="5"/>
      <c r="F170" s="4"/>
      <c r="G170" s="2"/>
      <c r="H170" s="3"/>
    </row>
    <row r="171" spans="1:8" x14ac:dyDescent="0.25">
      <c r="A171" s="4"/>
      <c r="C171" s="3"/>
      <c r="F171" s="4"/>
      <c r="H171" s="3"/>
    </row>
    <row r="172" spans="1:8" x14ac:dyDescent="0.25">
      <c r="A172" s="4"/>
      <c r="C172" s="3"/>
      <c r="F172" s="4"/>
      <c r="H172" s="3"/>
    </row>
    <row r="173" spans="1:8" x14ac:dyDescent="0.25">
      <c r="A173" s="4"/>
      <c r="C173" s="3"/>
      <c r="F173" s="4"/>
      <c r="H173" s="3"/>
    </row>
    <row r="174" spans="1:8" x14ac:dyDescent="0.25">
      <c r="A174" s="4"/>
      <c r="C174" s="2"/>
      <c r="F174" s="4"/>
      <c r="H174" s="2"/>
    </row>
    <row r="175" spans="1:8" x14ac:dyDescent="0.25">
      <c r="A175" s="4"/>
      <c r="C175" s="3"/>
      <c r="F175" s="4"/>
      <c r="H175" s="3"/>
    </row>
    <row r="176" spans="1:8" x14ac:dyDescent="0.25">
      <c r="A176" s="4"/>
      <c r="C176" s="3"/>
      <c r="F176" s="4"/>
      <c r="H176" s="3"/>
    </row>
    <row r="178" spans="1:8" x14ac:dyDescent="0.25">
      <c r="A178" s="4"/>
      <c r="B178" s="2"/>
      <c r="C178" s="3"/>
      <c r="E178" s="5"/>
      <c r="F178" s="4"/>
      <c r="G178" s="2"/>
      <c r="H178" s="3"/>
    </row>
    <row r="179" spans="1:8" x14ac:dyDescent="0.25">
      <c r="A179" s="4"/>
      <c r="C179" s="3"/>
      <c r="F179" s="4"/>
      <c r="H179" s="3"/>
    </row>
    <row r="180" spans="1:8" x14ac:dyDescent="0.25">
      <c r="A180" s="4"/>
      <c r="C180" s="3"/>
      <c r="F180" s="4"/>
      <c r="H180" s="3"/>
    </row>
    <row r="181" spans="1:8" x14ac:dyDescent="0.25">
      <c r="A181" s="4"/>
      <c r="C181" s="3"/>
      <c r="F181" s="4"/>
      <c r="H181" s="3"/>
    </row>
    <row r="182" spans="1:8" x14ac:dyDescent="0.25">
      <c r="A182" s="4"/>
      <c r="C182" s="2"/>
      <c r="F182" s="4"/>
      <c r="H182" s="2"/>
    </row>
    <row r="183" spans="1:8" x14ac:dyDescent="0.25">
      <c r="A183" s="4"/>
      <c r="C183" s="3"/>
      <c r="F183" s="4"/>
      <c r="H183" s="3"/>
    </row>
    <row r="184" spans="1:8" x14ac:dyDescent="0.25">
      <c r="A184" s="4"/>
      <c r="C184" s="3"/>
      <c r="F184" s="4"/>
      <c r="H184" s="3"/>
    </row>
    <row r="186" spans="1:8" x14ac:dyDescent="0.25">
      <c r="A186" s="4"/>
      <c r="B186" s="2"/>
      <c r="C186" s="3"/>
      <c r="E186" s="5"/>
      <c r="F186" s="4"/>
      <c r="G186" s="2"/>
      <c r="H186" s="3"/>
    </row>
    <row r="187" spans="1:8" x14ac:dyDescent="0.25">
      <c r="A187" s="4"/>
      <c r="C187" s="3"/>
      <c r="F187" s="4"/>
      <c r="H187" s="3"/>
    </row>
    <row r="188" spans="1:8" x14ac:dyDescent="0.25">
      <c r="A188" s="4"/>
      <c r="C188" s="3"/>
      <c r="F188" s="4"/>
      <c r="H188" s="3"/>
    </row>
    <row r="189" spans="1:8" x14ac:dyDescent="0.25">
      <c r="A189" s="4"/>
      <c r="C189" s="3"/>
      <c r="F189" s="4"/>
      <c r="H189" s="3"/>
    </row>
    <row r="190" spans="1:8" x14ac:dyDescent="0.25">
      <c r="A190" s="4"/>
      <c r="C190" s="2"/>
      <c r="F190" s="4"/>
      <c r="H190" s="2"/>
    </row>
    <row r="191" spans="1:8" x14ac:dyDescent="0.25">
      <c r="A191" s="4"/>
      <c r="C191" s="3"/>
      <c r="F191" s="4"/>
      <c r="H191" s="3"/>
    </row>
    <row r="192" spans="1:8" x14ac:dyDescent="0.25">
      <c r="A192" s="4"/>
      <c r="C192" s="3"/>
      <c r="F192" s="4"/>
      <c r="H192" s="3"/>
    </row>
  </sheetData>
  <mergeCells count="4">
    <mergeCell ref="K7:L7"/>
    <mergeCell ref="K6:L6"/>
    <mergeCell ref="A1:I1"/>
    <mergeCell ref="A48:I48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rowBreaks count="1" manualBreakCount="1">
    <brk id="4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213"/>
  <sheetViews>
    <sheetView topLeftCell="A12" zoomScaleNormal="100" workbookViewId="0">
      <selection activeCell="Q40" sqref="Q40"/>
    </sheetView>
  </sheetViews>
  <sheetFormatPr baseColWidth="10" defaultRowHeight="13.2" x14ac:dyDescent="0.25"/>
  <cols>
    <col min="1" max="3" width="11.5546875" style="6"/>
    <col min="4" max="4" width="15" style="6" customWidth="1"/>
    <col min="5" max="5" width="12" style="6" customWidth="1"/>
    <col min="6" max="6" width="15" style="6" customWidth="1"/>
    <col min="7" max="8" width="2.6640625" style="6" bestFit="1" customWidth="1"/>
    <col min="9" max="9" width="3.44140625" style="6" bestFit="1" customWidth="1"/>
    <col min="10" max="10" width="3.44140625" style="6" customWidth="1"/>
    <col min="11" max="11" width="3.44140625" style="6" bestFit="1" customWidth="1"/>
    <col min="12" max="13" width="4" style="6" customWidth="1"/>
    <col min="14" max="14" width="15.44140625" style="6" customWidth="1"/>
    <col min="15" max="15" width="6.21875" style="6" customWidth="1"/>
    <col min="16" max="16" width="15.6640625" style="6" customWidth="1"/>
    <col min="17" max="19" width="11.5546875" style="6"/>
    <col min="20" max="20" width="14.5546875" style="6" bestFit="1" customWidth="1"/>
    <col min="21" max="23" width="11.5546875" style="6"/>
    <col min="24" max="25" width="21.44140625" style="6" customWidth="1"/>
    <col min="26" max="26" width="18.77734375" style="6" customWidth="1"/>
    <col min="27" max="16384" width="11.5546875" style="6"/>
  </cols>
  <sheetData>
    <row r="1" spans="2:27" x14ac:dyDescent="0.25">
      <c r="G1" s="6" t="s">
        <v>2</v>
      </c>
      <c r="H1" s="6" t="s">
        <v>3</v>
      </c>
      <c r="I1" s="6" t="s">
        <v>4</v>
      </c>
      <c r="K1" s="6" t="s">
        <v>5</v>
      </c>
    </row>
    <row r="2" spans="2:27" x14ac:dyDescent="0.25">
      <c r="B2" s="6">
        <f t="shared" ref="B2" ca="1" si="0">_xlfn.RANK.EQ(C2,$C$2:$C$32,FALSE)</f>
        <v>13</v>
      </c>
      <c r="C2" s="10">
        <f ca="1">IF(OR(K2=0,M2=0,J2=L2,L2-J2=1,L2-J2=-1),0,RAND())</f>
        <v>0.3036300856860803</v>
      </c>
      <c r="D2" s="9" t="str">
        <f ca="1">-G2*J2&amp;"x "&amp;IF(G2&lt;0,G2,"+ "&amp;G2)&amp;"y = "&amp;G2*K2</f>
        <v>4x -4y = 12</v>
      </c>
      <c r="E2" s="10" t="str">
        <f t="shared" ref="E2" ca="1" si="1">"y = "&amp;J2&amp;"x "&amp;IF(K2&lt;0,K2,"+ "&amp;K2)</f>
        <v>y = 1x -3</v>
      </c>
      <c r="F2" s="9" t="str">
        <f ca="1">L2*G2&amp;"x "&amp;IF(-G2&lt;0,-G2,"+ "&amp;-G2)&amp;"y = "&amp;-G2*M2</f>
        <v>-12x + 4y = 4</v>
      </c>
      <c r="G2" s="10">
        <f ca="1">(-1)^RANDBETWEEN(1,2)*RANDBETWEEN(2,5)</f>
        <v>-4</v>
      </c>
      <c r="H2" s="10">
        <f t="shared" ref="H2:J20" ca="1" si="2">(-1)^RANDBETWEEN(1,2)*RANDBETWEEN(1,5)</f>
        <v>-2</v>
      </c>
      <c r="I2" s="10">
        <f t="shared" ca="1" si="2"/>
        <v>-5</v>
      </c>
      <c r="J2" s="10">
        <f t="shared" ca="1" si="2"/>
        <v>1</v>
      </c>
      <c r="K2" s="10">
        <f t="shared" ref="K2" ca="1" si="3">I2-H2*J2</f>
        <v>-3</v>
      </c>
      <c r="L2" s="10">
        <f t="shared" ref="L2:L32" ca="1" si="4">(-1)^RANDBETWEEN(1,2)*RANDBETWEEN(1,5)</f>
        <v>3</v>
      </c>
      <c r="M2" s="10">
        <f t="shared" ref="M2" ca="1" si="5">I2-L2*H2</f>
        <v>1</v>
      </c>
      <c r="N2" s="9" t="str">
        <f ca="1">"I + II:      "&amp;-G2*J2+L2*G2&amp;"x = "&amp;G2*K2-G2*M2</f>
        <v>I + II:      -8x = 16</v>
      </c>
      <c r="O2" s="9" t="str">
        <f ca="1">IF(-G2*J2+L2*G2&gt;0,"| : "&amp;-G2*J2+L2*G2,"| : ("&amp;-G2*J2+L2*G2&amp;")")</f>
        <v>| : (-8)</v>
      </c>
      <c r="P2" s="9" t="str">
        <f ca="1">"x = "&amp;H2</f>
        <v>x = -2</v>
      </c>
      <c r="R2" s="9" t="s">
        <v>7</v>
      </c>
      <c r="T2" s="10" t="str">
        <f ca="1">-G2*J2&amp;" · "&amp;IF(H2&lt;0,"("&amp;H2&amp;")",H2)&amp;" "&amp;IF(G2&lt;0,G2,"+ "&amp;G2)&amp;"y = "&amp;G2*K2</f>
        <v>4 · (-2) -4y = 12</v>
      </c>
      <c r="U2" s="6" t="s">
        <v>6</v>
      </c>
      <c r="V2" s="10" t="str">
        <f ca="1">-G2*J2*H2&amp;" "&amp;IF(G2&lt;0,G2,"+ "&amp;G2)&amp;"y = "&amp;G2*K2</f>
        <v>-8 -4y = 12</v>
      </c>
      <c r="W2" s="10" t="str">
        <f ca="1">"| "&amp;IF(G2*J2*H2&gt;0,"+ "&amp;G2*J2*H2,G2*J2*H2)</f>
        <v>| + 8</v>
      </c>
      <c r="X2" s="9" t="str">
        <f ca="1">G2&amp;"y = "&amp;G2*K2+G2*J2*H2</f>
        <v>-4y = 20</v>
      </c>
      <c r="Y2" s="10" t="str">
        <f ca="1">"| : "&amp;IF(G2&lt;0,"("&amp;G2&amp;")",G2)</f>
        <v>| : (-4)</v>
      </c>
      <c r="Z2" s="9" t="str">
        <f ca="1">"y = "&amp;I2</f>
        <v>y = -5</v>
      </c>
      <c r="AA2" s="9" t="str">
        <f ca="1">"L = { ("&amp;H2&amp;"|"&amp;I2&amp;") }"</f>
        <v>L = { (-2|-5) }</v>
      </c>
    </row>
    <row r="3" spans="2:27" x14ac:dyDescent="0.25">
      <c r="B3" s="6">
        <f t="shared" ref="B3:B32" ca="1" si="6">_xlfn.RANK.EQ(C3,$C$2:$C$32,FALSE)</f>
        <v>11</v>
      </c>
      <c r="C3" s="10">
        <f t="shared" ref="C3:C32" ca="1" si="7">IF(OR(K3=0,M3=0,J3=L3,L3-J3=1,L3-J3=-1),0,RAND())</f>
        <v>0.41672556490576473</v>
      </c>
      <c r="D3" s="9" t="str">
        <f t="shared" ref="D3:D32" ca="1" si="8">-G3*J3&amp;"x "&amp;IF(G3&lt;0,G3,"+ "&amp;G3)&amp;"y = "&amp;G3*K3</f>
        <v>12x + 3y = 51</v>
      </c>
      <c r="E3" s="10" t="str">
        <f t="shared" ref="E3:E32" ca="1" si="9">"y = "&amp;J3&amp;"x "&amp;IF(K3&lt;0,K3,"+ "&amp;K3)</f>
        <v>y = -4x + 17</v>
      </c>
      <c r="F3" s="9" t="str">
        <f t="shared" ref="F3:F32" ca="1" si="10">L3*G3&amp;"x "&amp;IF(-G3&lt;0,-G3,"+ "&amp;-G3)&amp;"y = "&amp;-G3*M3</f>
        <v>-3x -3y = -15</v>
      </c>
      <c r="G3" s="10">
        <f t="shared" ref="G3:G32" ca="1" si="11">(-1)^RANDBETWEEN(1,2)*RANDBETWEEN(2,5)</f>
        <v>3</v>
      </c>
      <c r="H3" s="10">
        <f t="shared" ca="1" si="2"/>
        <v>4</v>
      </c>
      <c r="I3" s="10">
        <f t="shared" ca="1" si="2"/>
        <v>1</v>
      </c>
      <c r="J3" s="10">
        <f t="shared" ca="1" si="2"/>
        <v>-4</v>
      </c>
      <c r="K3" s="10">
        <f t="shared" ref="K3:K32" ca="1" si="12">I3-H3*J3</f>
        <v>17</v>
      </c>
      <c r="L3" s="10">
        <f t="shared" ca="1" si="4"/>
        <v>-1</v>
      </c>
      <c r="M3" s="10">
        <f t="shared" ref="M3:M32" ca="1" si="13">I3-L3*H3</f>
        <v>5</v>
      </c>
      <c r="N3" s="9" t="str">
        <f t="shared" ref="N3:N32" ca="1" si="14">"I + II:      "&amp;-G3*J3+L3*G3&amp;"x = "&amp;G3*K3-G3*M3</f>
        <v>I + II:      9x = 36</v>
      </c>
      <c r="O3" s="9" t="str">
        <f t="shared" ref="O3:O32" ca="1" si="15">IF(-G3*J3+L3*G3&gt;0,"| : "&amp;-G3*J3+L3*G3,"| : ("&amp;-G3*J3+L3*G3&amp;")")</f>
        <v>| : 9</v>
      </c>
      <c r="P3" s="9" t="str">
        <f t="shared" ref="P3:P32" ca="1" si="16">"x = "&amp;H3</f>
        <v>x = 4</v>
      </c>
      <c r="R3" s="9" t="s">
        <v>7</v>
      </c>
      <c r="T3" s="10" t="str">
        <f t="shared" ref="T3:T32" ca="1" si="17">-G3*J3&amp;" · "&amp;IF(H3&lt;0,"("&amp;H3&amp;")",H3)&amp;" "&amp;IF(G3&lt;0,G3,"+ "&amp;G3)&amp;"y = "&amp;G3*K3</f>
        <v>12 · 4 + 3y = 51</v>
      </c>
      <c r="U3" s="6" t="s">
        <v>6</v>
      </c>
      <c r="V3" s="10" t="str">
        <f t="shared" ref="V3:V32" ca="1" si="18">-G3*J3*H3&amp;" "&amp;IF(G3&lt;0,G3,"+ "&amp;G3)&amp;"y = "&amp;G3*K3</f>
        <v>48 + 3y = 51</v>
      </c>
      <c r="W3" s="10" t="str">
        <f t="shared" ref="W3:W32" ca="1" si="19">"| "&amp;IF(G3*J3*H3&gt;0,"+ "&amp;G3*J3*H3,G3*J3*H3)</f>
        <v>| -48</v>
      </c>
      <c r="X3" s="9" t="str">
        <f t="shared" ref="X3:X32" ca="1" si="20">G3&amp;"y = "&amp;G3*K3+G3*J3*H3</f>
        <v>3y = 3</v>
      </c>
      <c r="Y3" s="10" t="str">
        <f t="shared" ref="Y3:Y32" ca="1" si="21">"| : "&amp;IF(G3&lt;0,"("&amp;G3&amp;")",G3)</f>
        <v>| : 3</v>
      </c>
      <c r="Z3" s="9" t="str">
        <f t="shared" ref="Z3:Z32" ca="1" si="22">"y = "&amp;I3</f>
        <v>y = 1</v>
      </c>
      <c r="AA3" s="9" t="str">
        <f t="shared" ref="AA3:AA32" ca="1" si="23">"L = { ("&amp;H3&amp;"|"&amp;I3&amp;") }"</f>
        <v>L = { (4|1) }</v>
      </c>
    </row>
    <row r="4" spans="2:27" x14ac:dyDescent="0.25">
      <c r="B4" s="6">
        <f t="shared" ca="1" si="6"/>
        <v>21</v>
      </c>
      <c r="C4" s="10">
        <f t="shared" ca="1" si="7"/>
        <v>0</v>
      </c>
      <c r="D4" s="9" t="str">
        <f t="shared" ca="1" si="8"/>
        <v>-10x + 2y = 22</v>
      </c>
      <c r="E4" s="10" t="str">
        <f t="shared" ca="1" si="9"/>
        <v>y = 5x + 11</v>
      </c>
      <c r="F4" s="9" t="str">
        <f t="shared" ca="1" si="10"/>
        <v>8x -2y = -16</v>
      </c>
      <c r="G4" s="10">
        <f t="shared" ca="1" si="11"/>
        <v>2</v>
      </c>
      <c r="H4" s="10">
        <f t="shared" ca="1" si="2"/>
        <v>-3</v>
      </c>
      <c r="I4" s="10">
        <f t="shared" ca="1" si="2"/>
        <v>-4</v>
      </c>
      <c r="J4" s="10">
        <f t="shared" ca="1" si="2"/>
        <v>5</v>
      </c>
      <c r="K4" s="10">
        <f t="shared" ca="1" si="12"/>
        <v>11</v>
      </c>
      <c r="L4" s="10">
        <f t="shared" ca="1" si="4"/>
        <v>4</v>
      </c>
      <c r="M4" s="10">
        <f t="shared" ca="1" si="13"/>
        <v>8</v>
      </c>
      <c r="N4" s="9" t="str">
        <f t="shared" ca="1" si="14"/>
        <v>I + II:      -2x = 6</v>
      </c>
      <c r="O4" s="9" t="str">
        <f t="shared" ca="1" si="15"/>
        <v>| : (-2)</v>
      </c>
      <c r="P4" s="9" t="str">
        <f t="shared" ca="1" si="16"/>
        <v>x = -3</v>
      </c>
      <c r="R4" s="9" t="s">
        <v>7</v>
      </c>
      <c r="T4" s="10" t="str">
        <f t="shared" ca="1" si="17"/>
        <v>-10 · (-3) + 2y = 22</v>
      </c>
      <c r="U4" s="6" t="s">
        <v>6</v>
      </c>
      <c r="V4" s="10" t="str">
        <f t="shared" ca="1" si="18"/>
        <v>30 + 2y = 22</v>
      </c>
      <c r="W4" s="10" t="str">
        <f t="shared" ca="1" si="19"/>
        <v>| -30</v>
      </c>
      <c r="X4" s="9" t="str">
        <f t="shared" ca="1" si="20"/>
        <v>2y = -8</v>
      </c>
      <c r="Y4" s="10" t="str">
        <f t="shared" ca="1" si="21"/>
        <v>| : 2</v>
      </c>
      <c r="Z4" s="9" t="str">
        <f t="shared" ca="1" si="22"/>
        <v>y = -4</v>
      </c>
      <c r="AA4" s="9" t="str">
        <f t="shared" ca="1" si="23"/>
        <v>L = { (-3|-4) }</v>
      </c>
    </row>
    <row r="5" spans="2:27" x14ac:dyDescent="0.25">
      <c r="B5" s="6">
        <f t="shared" ca="1" si="6"/>
        <v>6</v>
      </c>
      <c r="C5" s="10">
        <f t="shared" ca="1" si="7"/>
        <v>0.72966018335390392</v>
      </c>
      <c r="D5" s="9" t="str">
        <f t="shared" ca="1" si="8"/>
        <v>-8x + 2y = 18</v>
      </c>
      <c r="E5" s="10" t="str">
        <f t="shared" ca="1" si="9"/>
        <v>y = 4x + 9</v>
      </c>
      <c r="F5" s="9" t="str">
        <f t="shared" ca="1" si="10"/>
        <v>-2x -2y = -8</v>
      </c>
      <c r="G5" s="10">
        <f t="shared" ca="1" si="11"/>
        <v>2</v>
      </c>
      <c r="H5" s="10">
        <f t="shared" ca="1" si="2"/>
        <v>-1</v>
      </c>
      <c r="I5" s="10">
        <f t="shared" ca="1" si="2"/>
        <v>5</v>
      </c>
      <c r="J5" s="10">
        <f t="shared" ca="1" si="2"/>
        <v>4</v>
      </c>
      <c r="K5" s="10">
        <f t="shared" ca="1" si="12"/>
        <v>9</v>
      </c>
      <c r="L5" s="10">
        <f t="shared" ca="1" si="4"/>
        <v>-1</v>
      </c>
      <c r="M5" s="10">
        <f t="shared" ca="1" si="13"/>
        <v>4</v>
      </c>
      <c r="N5" s="9" t="str">
        <f t="shared" ca="1" si="14"/>
        <v>I + II:      -10x = 10</v>
      </c>
      <c r="O5" s="9" t="str">
        <f t="shared" ca="1" si="15"/>
        <v>| : (-10)</v>
      </c>
      <c r="P5" s="9" t="str">
        <f t="shared" ca="1" si="16"/>
        <v>x = -1</v>
      </c>
      <c r="R5" s="9" t="s">
        <v>7</v>
      </c>
      <c r="T5" s="10" t="str">
        <f t="shared" ca="1" si="17"/>
        <v>-8 · (-1) + 2y = 18</v>
      </c>
      <c r="U5" s="6" t="s">
        <v>6</v>
      </c>
      <c r="V5" s="10" t="str">
        <f t="shared" ca="1" si="18"/>
        <v>8 + 2y = 18</v>
      </c>
      <c r="W5" s="10" t="str">
        <f t="shared" ca="1" si="19"/>
        <v>| -8</v>
      </c>
      <c r="X5" s="9" t="str">
        <f t="shared" ca="1" si="20"/>
        <v>2y = 10</v>
      </c>
      <c r="Y5" s="10" t="str">
        <f t="shared" ca="1" si="21"/>
        <v>| : 2</v>
      </c>
      <c r="Z5" s="9" t="str">
        <f t="shared" ca="1" si="22"/>
        <v>y = 5</v>
      </c>
      <c r="AA5" s="9" t="str">
        <f t="shared" ca="1" si="23"/>
        <v>L = { (-1|5) }</v>
      </c>
    </row>
    <row r="6" spans="2:27" x14ac:dyDescent="0.25">
      <c r="B6" s="6">
        <f t="shared" ca="1" si="6"/>
        <v>4</v>
      </c>
      <c r="C6" s="10">
        <f t="shared" ca="1" si="7"/>
        <v>0.80890176170320183</v>
      </c>
      <c r="D6" s="9" t="str">
        <f t="shared" ca="1" si="8"/>
        <v>-16x -4y = 96</v>
      </c>
      <c r="E6" s="10" t="str">
        <f t="shared" ca="1" si="9"/>
        <v>y = -4x -24</v>
      </c>
      <c r="F6" s="9" t="str">
        <f t="shared" ca="1" si="10"/>
        <v>-4x + 4y = 4</v>
      </c>
      <c r="G6" s="10">
        <f t="shared" ca="1" si="11"/>
        <v>-4</v>
      </c>
      <c r="H6" s="10">
        <f t="shared" ca="1" si="2"/>
        <v>-5</v>
      </c>
      <c r="I6" s="10">
        <f t="shared" ca="1" si="2"/>
        <v>-4</v>
      </c>
      <c r="J6" s="10">
        <f t="shared" ca="1" si="2"/>
        <v>-4</v>
      </c>
      <c r="K6" s="10">
        <f t="shared" ca="1" si="12"/>
        <v>-24</v>
      </c>
      <c r="L6" s="10">
        <f t="shared" ca="1" si="4"/>
        <v>1</v>
      </c>
      <c r="M6" s="10">
        <f t="shared" ca="1" si="13"/>
        <v>1</v>
      </c>
      <c r="N6" s="9" t="str">
        <f t="shared" ca="1" si="14"/>
        <v>I + II:      -20x = 100</v>
      </c>
      <c r="O6" s="9" t="str">
        <f t="shared" ca="1" si="15"/>
        <v>| : (-20)</v>
      </c>
      <c r="P6" s="9" t="str">
        <f t="shared" ca="1" si="16"/>
        <v>x = -5</v>
      </c>
      <c r="R6" s="9" t="s">
        <v>7</v>
      </c>
      <c r="T6" s="10" t="str">
        <f t="shared" ca="1" si="17"/>
        <v>-16 · (-5) -4y = 96</v>
      </c>
      <c r="U6" s="6" t="s">
        <v>6</v>
      </c>
      <c r="V6" s="10" t="str">
        <f t="shared" ca="1" si="18"/>
        <v>80 -4y = 96</v>
      </c>
      <c r="W6" s="10" t="str">
        <f t="shared" ca="1" si="19"/>
        <v>| -80</v>
      </c>
      <c r="X6" s="9" t="str">
        <f t="shared" ca="1" si="20"/>
        <v>-4y = 16</v>
      </c>
      <c r="Y6" s="10" t="str">
        <f t="shared" ca="1" si="21"/>
        <v>| : (-4)</v>
      </c>
      <c r="Z6" s="9" t="str">
        <f t="shared" ca="1" si="22"/>
        <v>y = -4</v>
      </c>
      <c r="AA6" s="9" t="str">
        <f t="shared" ca="1" si="23"/>
        <v>L = { (-5|-4) }</v>
      </c>
    </row>
    <row r="7" spans="2:27" x14ac:dyDescent="0.25">
      <c r="B7" s="6">
        <f t="shared" ca="1" si="6"/>
        <v>5</v>
      </c>
      <c r="C7" s="10">
        <f t="shared" ca="1" si="7"/>
        <v>0.73872147990898795</v>
      </c>
      <c r="D7" s="9" t="str">
        <f t="shared" ca="1" si="8"/>
        <v>-6x + 3y = -33</v>
      </c>
      <c r="E7" s="10" t="str">
        <f t="shared" ca="1" si="9"/>
        <v>y = 2x -11</v>
      </c>
      <c r="F7" s="9" t="str">
        <f t="shared" ca="1" si="10"/>
        <v>-12x -3y = -21</v>
      </c>
      <c r="G7" s="10">
        <f t="shared" ca="1" si="11"/>
        <v>3</v>
      </c>
      <c r="H7" s="10">
        <f t="shared" ca="1" si="2"/>
        <v>3</v>
      </c>
      <c r="I7" s="10">
        <f t="shared" ca="1" si="2"/>
        <v>-5</v>
      </c>
      <c r="J7" s="10">
        <f t="shared" ca="1" si="2"/>
        <v>2</v>
      </c>
      <c r="K7" s="10">
        <f t="shared" ca="1" si="12"/>
        <v>-11</v>
      </c>
      <c r="L7" s="10">
        <f t="shared" ca="1" si="4"/>
        <v>-4</v>
      </c>
      <c r="M7" s="10">
        <f t="shared" ca="1" si="13"/>
        <v>7</v>
      </c>
      <c r="N7" s="9" t="str">
        <f t="shared" ca="1" si="14"/>
        <v>I + II:      -18x = -54</v>
      </c>
      <c r="O7" s="9" t="str">
        <f t="shared" ca="1" si="15"/>
        <v>| : (-18)</v>
      </c>
      <c r="P7" s="9" t="str">
        <f t="shared" ca="1" si="16"/>
        <v>x = 3</v>
      </c>
      <c r="R7" s="9" t="s">
        <v>7</v>
      </c>
      <c r="T7" s="10" t="str">
        <f t="shared" ca="1" si="17"/>
        <v>-6 · 3 + 3y = -33</v>
      </c>
      <c r="U7" s="6" t="s">
        <v>6</v>
      </c>
      <c r="V7" s="10" t="str">
        <f t="shared" ca="1" si="18"/>
        <v>-18 + 3y = -33</v>
      </c>
      <c r="W7" s="10" t="str">
        <f t="shared" ca="1" si="19"/>
        <v>| + 18</v>
      </c>
      <c r="X7" s="9" t="str">
        <f t="shared" ca="1" si="20"/>
        <v>3y = -15</v>
      </c>
      <c r="Y7" s="10" t="str">
        <f t="shared" ca="1" si="21"/>
        <v>| : 3</v>
      </c>
      <c r="Z7" s="9" t="str">
        <f t="shared" ca="1" si="22"/>
        <v>y = -5</v>
      </c>
      <c r="AA7" s="9" t="str">
        <f t="shared" ca="1" si="23"/>
        <v>L = { (3|-5) }</v>
      </c>
    </row>
    <row r="8" spans="2:27" x14ac:dyDescent="0.25">
      <c r="B8" s="6">
        <f t="shared" ca="1" si="6"/>
        <v>17</v>
      </c>
      <c r="C8" s="10">
        <f t="shared" ca="1" si="7"/>
        <v>0.21243520099872693</v>
      </c>
      <c r="D8" s="9" t="str">
        <f t="shared" ca="1" si="8"/>
        <v>25x + 5y = -65</v>
      </c>
      <c r="E8" s="10" t="str">
        <f t="shared" ca="1" si="9"/>
        <v>y = -5x -13</v>
      </c>
      <c r="F8" s="9" t="str">
        <f t="shared" ca="1" si="10"/>
        <v>-5x -5y = 5</v>
      </c>
      <c r="G8" s="10">
        <f t="shared" ca="1" si="11"/>
        <v>5</v>
      </c>
      <c r="H8" s="10">
        <f t="shared" ca="1" si="2"/>
        <v>-3</v>
      </c>
      <c r="I8" s="10">
        <f t="shared" ca="1" si="2"/>
        <v>2</v>
      </c>
      <c r="J8" s="10">
        <f t="shared" ca="1" si="2"/>
        <v>-5</v>
      </c>
      <c r="K8" s="10">
        <f t="shared" ca="1" si="12"/>
        <v>-13</v>
      </c>
      <c r="L8" s="10">
        <f t="shared" ca="1" si="4"/>
        <v>-1</v>
      </c>
      <c r="M8" s="10">
        <f t="shared" ca="1" si="13"/>
        <v>-1</v>
      </c>
      <c r="N8" s="9" t="str">
        <f t="shared" ca="1" si="14"/>
        <v>I + II:      20x = -60</v>
      </c>
      <c r="O8" s="9" t="str">
        <f t="shared" ca="1" si="15"/>
        <v>| : 20</v>
      </c>
      <c r="P8" s="9" t="str">
        <f t="shared" ca="1" si="16"/>
        <v>x = -3</v>
      </c>
      <c r="R8" s="9" t="s">
        <v>7</v>
      </c>
      <c r="T8" s="10" t="str">
        <f t="shared" ca="1" si="17"/>
        <v>25 · (-3) + 5y = -65</v>
      </c>
      <c r="U8" s="6" t="s">
        <v>6</v>
      </c>
      <c r="V8" s="10" t="str">
        <f t="shared" ca="1" si="18"/>
        <v>-75 + 5y = -65</v>
      </c>
      <c r="W8" s="10" t="str">
        <f t="shared" ca="1" si="19"/>
        <v>| + 75</v>
      </c>
      <c r="X8" s="9" t="str">
        <f t="shared" ca="1" si="20"/>
        <v>5y = 10</v>
      </c>
      <c r="Y8" s="10" t="str">
        <f t="shared" ca="1" si="21"/>
        <v>| : 5</v>
      </c>
      <c r="Z8" s="9" t="str">
        <f t="shared" ca="1" si="22"/>
        <v>y = 2</v>
      </c>
      <c r="AA8" s="9" t="str">
        <f t="shared" ca="1" si="23"/>
        <v>L = { (-3|2) }</v>
      </c>
    </row>
    <row r="9" spans="2:27" x14ac:dyDescent="0.25">
      <c r="B9" s="6">
        <f t="shared" ca="1" si="6"/>
        <v>21</v>
      </c>
      <c r="C9" s="10">
        <f t="shared" ca="1" si="7"/>
        <v>0</v>
      </c>
      <c r="D9" s="9" t="str">
        <f t="shared" ca="1" si="8"/>
        <v>-4x + 4y = 40</v>
      </c>
      <c r="E9" s="10" t="str">
        <f t="shared" ca="1" si="9"/>
        <v>y = 1x + 10</v>
      </c>
      <c r="F9" s="9" t="str">
        <f t="shared" ca="1" si="10"/>
        <v>8x -4y = -60</v>
      </c>
      <c r="G9" s="10">
        <f t="shared" ca="1" si="11"/>
        <v>4</v>
      </c>
      <c r="H9" s="10">
        <f t="shared" ca="1" si="2"/>
        <v>-5</v>
      </c>
      <c r="I9" s="10">
        <f t="shared" ca="1" si="2"/>
        <v>5</v>
      </c>
      <c r="J9" s="10">
        <f t="shared" ca="1" si="2"/>
        <v>1</v>
      </c>
      <c r="K9" s="10">
        <f t="shared" ca="1" si="12"/>
        <v>10</v>
      </c>
      <c r="L9" s="10">
        <f t="shared" ca="1" si="4"/>
        <v>2</v>
      </c>
      <c r="M9" s="10">
        <f t="shared" ca="1" si="13"/>
        <v>15</v>
      </c>
      <c r="N9" s="9" t="str">
        <f t="shared" ca="1" si="14"/>
        <v>I + II:      4x = -20</v>
      </c>
      <c r="O9" s="9" t="str">
        <f t="shared" ca="1" si="15"/>
        <v>| : 4</v>
      </c>
      <c r="P9" s="9" t="str">
        <f t="shared" ca="1" si="16"/>
        <v>x = -5</v>
      </c>
      <c r="R9" s="9" t="s">
        <v>7</v>
      </c>
      <c r="T9" s="10" t="str">
        <f t="shared" ca="1" si="17"/>
        <v>-4 · (-5) + 4y = 40</v>
      </c>
      <c r="U9" s="6" t="s">
        <v>6</v>
      </c>
      <c r="V9" s="10" t="str">
        <f t="shared" ca="1" si="18"/>
        <v>20 + 4y = 40</v>
      </c>
      <c r="W9" s="10" t="str">
        <f t="shared" ca="1" si="19"/>
        <v>| -20</v>
      </c>
      <c r="X9" s="9" t="str">
        <f t="shared" ca="1" si="20"/>
        <v>4y = 20</v>
      </c>
      <c r="Y9" s="10" t="str">
        <f t="shared" ca="1" si="21"/>
        <v>| : 4</v>
      </c>
      <c r="Z9" s="9" t="str">
        <f t="shared" ca="1" si="22"/>
        <v>y = 5</v>
      </c>
      <c r="AA9" s="9" t="str">
        <f t="shared" ca="1" si="23"/>
        <v>L = { (-5|5) }</v>
      </c>
    </row>
    <row r="10" spans="2:27" x14ac:dyDescent="0.25">
      <c r="B10" s="6">
        <f t="shared" ca="1" si="6"/>
        <v>21</v>
      </c>
      <c r="C10" s="10">
        <f t="shared" ca="1" si="7"/>
        <v>0</v>
      </c>
      <c r="D10" s="9" t="str">
        <f t="shared" ca="1" si="8"/>
        <v>3x + 3y = 0</v>
      </c>
      <c r="E10" s="10" t="str">
        <f t="shared" ca="1" si="9"/>
        <v>y = -1x + 0</v>
      </c>
      <c r="F10" s="9" t="str">
        <f t="shared" ca="1" si="10"/>
        <v>-9x -3y = -18</v>
      </c>
      <c r="G10" s="10">
        <f t="shared" ca="1" si="11"/>
        <v>3</v>
      </c>
      <c r="H10" s="10">
        <f t="shared" ca="1" si="2"/>
        <v>3</v>
      </c>
      <c r="I10" s="10">
        <f t="shared" ca="1" si="2"/>
        <v>-3</v>
      </c>
      <c r="J10" s="10">
        <f t="shared" ca="1" si="2"/>
        <v>-1</v>
      </c>
      <c r="K10" s="10">
        <f t="shared" ca="1" si="12"/>
        <v>0</v>
      </c>
      <c r="L10" s="10">
        <f t="shared" ca="1" si="4"/>
        <v>-3</v>
      </c>
      <c r="M10" s="10">
        <f t="shared" ca="1" si="13"/>
        <v>6</v>
      </c>
      <c r="N10" s="9" t="str">
        <f t="shared" ca="1" si="14"/>
        <v>I + II:      -6x = -18</v>
      </c>
      <c r="O10" s="9" t="str">
        <f t="shared" ca="1" si="15"/>
        <v>| : (-6)</v>
      </c>
      <c r="P10" s="9" t="str">
        <f t="shared" ca="1" si="16"/>
        <v>x = 3</v>
      </c>
      <c r="R10" s="9" t="s">
        <v>7</v>
      </c>
      <c r="T10" s="10" t="str">
        <f t="shared" ca="1" si="17"/>
        <v>3 · 3 + 3y = 0</v>
      </c>
      <c r="U10" s="6" t="s">
        <v>6</v>
      </c>
      <c r="V10" s="10" t="str">
        <f t="shared" ca="1" si="18"/>
        <v>9 + 3y = 0</v>
      </c>
      <c r="W10" s="10" t="str">
        <f t="shared" ca="1" si="19"/>
        <v>| -9</v>
      </c>
      <c r="X10" s="9" t="str">
        <f t="shared" ca="1" si="20"/>
        <v>3y = -9</v>
      </c>
      <c r="Y10" s="10" t="str">
        <f t="shared" ca="1" si="21"/>
        <v>| : 3</v>
      </c>
      <c r="Z10" s="9" t="str">
        <f t="shared" ca="1" si="22"/>
        <v>y = -3</v>
      </c>
      <c r="AA10" s="9" t="str">
        <f t="shared" ca="1" si="23"/>
        <v>L = { (3|-3) }</v>
      </c>
    </row>
    <row r="11" spans="2:27" x14ac:dyDescent="0.25">
      <c r="B11" s="6">
        <f t="shared" ca="1" si="6"/>
        <v>8</v>
      </c>
      <c r="C11" s="10">
        <f t="shared" ca="1" si="7"/>
        <v>0.57494479588732239</v>
      </c>
      <c r="D11" s="9" t="str">
        <f t="shared" ca="1" si="8"/>
        <v>15x -3y = 21</v>
      </c>
      <c r="E11" s="10" t="str">
        <f t="shared" ca="1" si="9"/>
        <v>y = 5x -7</v>
      </c>
      <c r="F11" s="9" t="str">
        <f t="shared" ca="1" si="10"/>
        <v>3x + 3y = -3</v>
      </c>
      <c r="G11" s="10">
        <f t="shared" ca="1" si="11"/>
        <v>-3</v>
      </c>
      <c r="H11" s="10">
        <f t="shared" ca="1" si="2"/>
        <v>1</v>
      </c>
      <c r="I11" s="10">
        <f t="shared" ca="1" si="2"/>
        <v>-2</v>
      </c>
      <c r="J11" s="10">
        <f t="shared" ca="1" si="2"/>
        <v>5</v>
      </c>
      <c r="K11" s="10">
        <f t="shared" ca="1" si="12"/>
        <v>-7</v>
      </c>
      <c r="L11" s="10">
        <f t="shared" ca="1" si="4"/>
        <v>-1</v>
      </c>
      <c r="M11" s="10">
        <f t="shared" ca="1" si="13"/>
        <v>-1</v>
      </c>
      <c r="N11" s="9" t="str">
        <f t="shared" ca="1" si="14"/>
        <v>I + II:      18x = 18</v>
      </c>
      <c r="O11" s="9" t="str">
        <f t="shared" ca="1" si="15"/>
        <v>| : 18</v>
      </c>
      <c r="P11" s="9" t="str">
        <f t="shared" ca="1" si="16"/>
        <v>x = 1</v>
      </c>
      <c r="R11" s="9" t="s">
        <v>7</v>
      </c>
      <c r="T11" s="10" t="str">
        <f t="shared" ca="1" si="17"/>
        <v>15 · 1 -3y = 21</v>
      </c>
      <c r="U11" s="6" t="s">
        <v>6</v>
      </c>
      <c r="V11" s="10" t="str">
        <f t="shared" ca="1" si="18"/>
        <v>15 -3y = 21</v>
      </c>
      <c r="W11" s="10" t="str">
        <f t="shared" ca="1" si="19"/>
        <v>| -15</v>
      </c>
      <c r="X11" s="9" t="str">
        <f t="shared" ca="1" si="20"/>
        <v>-3y = 6</v>
      </c>
      <c r="Y11" s="10" t="str">
        <f t="shared" ca="1" si="21"/>
        <v>| : (-3)</v>
      </c>
      <c r="Z11" s="9" t="str">
        <f t="shared" ca="1" si="22"/>
        <v>y = -2</v>
      </c>
      <c r="AA11" s="9" t="str">
        <f t="shared" ca="1" si="23"/>
        <v>L = { (1|-2) }</v>
      </c>
    </row>
    <row r="12" spans="2:27" x14ac:dyDescent="0.25">
      <c r="B12" s="6">
        <f t="shared" ca="1" si="6"/>
        <v>21</v>
      </c>
      <c r="C12" s="10">
        <f t="shared" ca="1" si="7"/>
        <v>0</v>
      </c>
      <c r="D12" s="9" t="str">
        <f t="shared" ca="1" si="8"/>
        <v>-5x -5y = 30</v>
      </c>
      <c r="E12" s="10" t="str">
        <f t="shared" ca="1" si="9"/>
        <v>y = -1x -6</v>
      </c>
      <c r="F12" s="9" t="str">
        <f t="shared" ca="1" si="10"/>
        <v>10x + 5y = -50</v>
      </c>
      <c r="G12" s="10">
        <f t="shared" ca="1" si="11"/>
        <v>-5</v>
      </c>
      <c r="H12" s="10">
        <f t="shared" ca="1" si="2"/>
        <v>-4</v>
      </c>
      <c r="I12" s="10">
        <f t="shared" ca="1" si="2"/>
        <v>-2</v>
      </c>
      <c r="J12" s="10">
        <f t="shared" ca="1" si="2"/>
        <v>-1</v>
      </c>
      <c r="K12" s="10">
        <f t="shared" ca="1" si="12"/>
        <v>-6</v>
      </c>
      <c r="L12" s="10">
        <f t="shared" ca="1" si="4"/>
        <v>-2</v>
      </c>
      <c r="M12" s="10">
        <f t="shared" ca="1" si="13"/>
        <v>-10</v>
      </c>
      <c r="N12" s="9" t="str">
        <f t="shared" ca="1" si="14"/>
        <v>I + II:      5x = -20</v>
      </c>
      <c r="O12" s="9" t="str">
        <f t="shared" ca="1" si="15"/>
        <v>| : 5</v>
      </c>
      <c r="P12" s="9" t="str">
        <f t="shared" ca="1" si="16"/>
        <v>x = -4</v>
      </c>
      <c r="R12" s="9" t="s">
        <v>7</v>
      </c>
      <c r="T12" s="10" t="str">
        <f t="shared" ca="1" si="17"/>
        <v>-5 · (-4) -5y = 30</v>
      </c>
      <c r="U12" s="6" t="s">
        <v>6</v>
      </c>
      <c r="V12" s="10" t="str">
        <f t="shared" ca="1" si="18"/>
        <v>20 -5y = 30</v>
      </c>
      <c r="W12" s="10" t="str">
        <f t="shared" ca="1" si="19"/>
        <v>| -20</v>
      </c>
      <c r="X12" s="9" t="str">
        <f t="shared" ca="1" si="20"/>
        <v>-5y = 10</v>
      </c>
      <c r="Y12" s="10" t="str">
        <f t="shared" ca="1" si="21"/>
        <v>| : (-5)</v>
      </c>
      <c r="Z12" s="9" t="str">
        <f t="shared" ca="1" si="22"/>
        <v>y = -2</v>
      </c>
      <c r="AA12" s="9" t="str">
        <f t="shared" ca="1" si="23"/>
        <v>L = { (-4|-2) }</v>
      </c>
    </row>
    <row r="13" spans="2:27" x14ac:dyDescent="0.25">
      <c r="B13" s="6">
        <f t="shared" ca="1" si="6"/>
        <v>1</v>
      </c>
      <c r="C13" s="10">
        <f t="shared" ca="1" si="7"/>
        <v>0.9356257794220243</v>
      </c>
      <c r="D13" s="9" t="str">
        <f t="shared" ca="1" si="8"/>
        <v>-10x + 2y = 20</v>
      </c>
      <c r="E13" s="10" t="str">
        <f t="shared" ca="1" si="9"/>
        <v>y = 5x + 10</v>
      </c>
      <c r="F13" s="9" t="str">
        <f t="shared" ca="1" si="10"/>
        <v>-4x -2y = 22</v>
      </c>
      <c r="G13" s="10">
        <f t="shared" ca="1" si="11"/>
        <v>2</v>
      </c>
      <c r="H13" s="10">
        <f t="shared" ca="1" si="2"/>
        <v>-3</v>
      </c>
      <c r="I13" s="10">
        <f t="shared" ca="1" si="2"/>
        <v>-5</v>
      </c>
      <c r="J13" s="10">
        <f t="shared" ca="1" si="2"/>
        <v>5</v>
      </c>
      <c r="K13" s="10">
        <f t="shared" ca="1" si="12"/>
        <v>10</v>
      </c>
      <c r="L13" s="10">
        <f t="shared" ca="1" si="4"/>
        <v>-2</v>
      </c>
      <c r="M13" s="10">
        <f t="shared" ca="1" si="13"/>
        <v>-11</v>
      </c>
      <c r="N13" s="9" t="str">
        <f t="shared" ca="1" si="14"/>
        <v>I + II:      -14x = 42</v>
      </c>
      <c r="O13" s="9" t="str">
        <f t="shared" ca="1" si="15"/>
        <v>| : (-14)</v>
      </c>
      <c r="P13" s="9" t="str">
        <f t="shared" ca="1" si="16"/>
        <v>x = -3</v>
      </c>
      <c r="R13" s="9" t="s">
        <v>7</v>
      </c>
      <c r="T13" s="10" t="str">
        <f t="shared" ca="1" si="17"/>
        <v>-10 · (-3) + 2y = 20</v>
      </c>
      <c r="U13" s="6" t="s">
        <v>6</v>
      </c>
      <c r="V13" s="10" t="str">
        <f t="shared" ca="1" si="18"/>
        <v>30 + 2y = 20</v>
      </c>
      <c r="W13" s="10" t="str">
        <f t="shared" ca="1" si="19"/>
        <v>| -30</v>
      </c>
      <c r="X13" s="9" t="str">
        <f t="shared" ca="1" si="20"/>
        <v>2y = -10</v>
      </c>
      <c r="Y13" s="10" t="str">
        <f t="shared" ca="1" si="21"/>
        <v>| : 2</v>
      </c>
      <c r="Z13" s="9" t="str">
        <f t="shared" ca="1" si="22"/>
        <v>y = -5</v>
      </c>
      <c r="AA13" s="9" t="str">
        <f t="shared" ca="1" si="23"/>
        <v>L = { (-3|-5) }</v>
      </c>
    </row>
    <row r="14" spans="2:27" x14ac:dyDescent="0.25">
      <c r="B14" s="6">
        <f t="shared" ca="1" si="6"/>
        <v>15</v>
      </c>
      <c r="C14" s="10">
        <f t="shared" ca="1" si="7"/>
        <v>0.2863846849115903</v>
      </c>
      <c r="D14" s="9" t="str">
        <f t="shared" ca="1" si="8"/>
        <v>2x + 2y = -4</v>
      </c>
      <c r="E14" s="10" t="str">
        <f t="shared" ca="1" si="9"/>
        <v>y = -1x -2</v>
      </c>
      <c r="F14" s="9" t="str">
        <f t="shared" ca="1" si="10"/>
        <v>2x -2y = 12</v>
      </c>
      <c r="G14" s="10">
        <f t="shared" ca="1" si="11"/>
        <v>2</v>
      </c>
      <c r="H14" s="10">
        <f t="shared" ca="1" si="2"/>
        <v>2</v>
      </c>
      <c r="I14" s="10">
        <f t="shared" ca="1" si="2"/>
        <v>-4</v>
      </c>
      <c r="J14" s="10">
        <f t="shared" ca="1" si="2"/>
        <v>-1</v>
      </c>
      <c r="K14" s="10">
        <f t="shared" ca="1" si="12"/>
        <v>-2</v>
      </c>
      <c r="L14" s="10">
        <f t="shared" ca="1" si="4"/>
        <v>1</v>
      </c>
      <c r="M14" s="10">
        <f t="shared" ca="1" si="13"/>
        <v>-6</v>
      </c>
      <c r="N14" s="9" t="str">
        <f t="shared" ca="1" si="14"/>
        <v>I + II:      4x = 8</v>
      </c>
      <c r="O14" s="9" t="str">
        <f t="shared" ca="1" si="15"/>
        <v>| : 4</v>
      </c>
      <c r="P14" s="9" t="str">
        <f t="shared" ca="1" si="16"/>
        <v>x = 2</v>
      </c>
      <c r="R14" s="9" t="s">
        <v>7</v>
      </c>
      <c r="T14" s="10" t="str">
        <f t="shared" ca="1" si="17"/>
        <v>2 · 2 + 2y = -4</v>
      </c>
      <c r="U14" s="6" t="s">
        <v>6</v>
      </c>
      <c r="V14" s="10" t="str">
        <f t="shared" ca="1" si="18"/>
        <v>4 + 2y = -4</v>
      </c>
      <c r="W14" s="10" t="str">
        <f t="shared" ca="1" si="19"/>
        <v>| -4</v>
      </c>
      <c r="X14" s="9" t="str">
        <f t="shared" ca="1" si="20"/>
        <v>2y = -8</v>
      </c>
      <c r="Y14" s="10" t="str">
        <f t="shared" ca="1" si="21"/>
        <v>| : 2</v>
      </c>
      <c r="Z14" s="9" t="str">
        <f t="shared" ca="1" si="22"/>
        <v>y = -4</v>
      </c>
      <c r="AA14" s="9" t="str">
        <f t="shared" ca="1" si="23"/>
        <v>L = { (2|-4) }</v>
      </c>
    </row>
    <row r="15" spans="2:27" x14ac:dyDescent="0.25">
      <c r="B15" s="6">
        <f t="shared" ca="1" si="6"/>
        <v>21</v>
      </c>
      <c r="C15" s="10">
        <f t="shared" ca="1" si="7"/>
        <v>0</v>
      </c>
      <c r="D15" s="9" t="str">
        <f t="shared" ca="1" si="8"/>
        <v>12x + 3y = -30</v>
      </c>
      <c r="E15" s="10" t="str">
        <f t="shared" ca="1" si="9"/>
        <v>y = -4x -10</v>
      </c>
      <c r="F15" s="9" t="str">
        <f t="shared" ca="1" si="10"/>
        <v>-12x -3y = 30</v>
      </c>
      <c r="G15" s="10">
        <f t="shared" ca="1" si="11"/>
        <v>3</v>
      </c>
      <c r="H15" s="10">
        <f t="shared" ca="1" si="2"/>
        <v>-3</v>
      </c>
      <c r="I15" s="10">
        <f t="shared" ca="1" si="2"/>
        <v>2</v>
      </c>
      <c r="J15" s="10">
        <f t="shared" ca="1" si="2"/>
        <v>-4</v>
      </c>
      <c r="K15" s="10">
        <f t="shared" ca="1" si="12"/>
        <v>-10</v>
      </c>
      <c r="L15" s="10">
        <f t="shared" ca="1" si="4"/>
        <v>-4</v>
      </c>
      <c r="M15" s="10">
        <f t="shared" ca="1" si="13"/>
        <v>-10</v>
      </c>
      <c r="N15" s="9" t="str">
        <f t="shared" ca="1" si="14"/>
        <v>I + II:      0x = 0</v>
      </c>
      <c r="O15" s="9" t="str">
        <f t="shared" ca="1" si="15"/>
        <v>| : (0)</v>
      </c>
      <c r="P15" s="9" t="str">
        <f t="shared" ca="1" si="16"/>
        <v>x = -3</v>
      </c>
      <c r="R15" s="9" t="s">
        <v>7</v>
      </c>
      <c r="T15" s="10" t="str">
        <f t="shared" ca="1" si="17"/>
        <v>12 · (-3) + 3y = -30</v>
      </c>
      <c r="U15" s="6" t="s">
        <v>6</v>
      </c>
      <c r="V15" s="10" t="str">
        <f t="shared" ca="1" si="18"/>
        <v>-36 + 3y = -30</v>
      </c>
      <c r="W15" s="10" t="str">
        <f t="shared" ca="1" si="19"/>
        <v>| + 36</v>
      </c>
      <c r="X15" s="9" t="str">
        <f t="shared" ca="1" si="20"/>
        <v>3y = 6</v>
      </c>
      <c r="Y15" s="10" t="str">
        <f t="shared" ca="1" si="21"/>
        <v>| : 3</v>
      </c>
      <c r="Z15" s="9" t="str">
        <f t="shared" ca="1" si="22"/>
        <v>y = 2</v>
      </c>
      <c r="AA15" s="9" t="str">
        <f t="shared" ca="1" si="23"/>
        <v>L = { (-3|2) }</v>
      </c>
    </row>
    <row r="16" spans="2:27" x14ac:dyDescent="0.25">
      <c r="B16" s="6">
        <f t="shared" ca="1" si="6"/>
        <v>21</v>
      </c>
      <c r="C16" s="10">
        <f t="shared" ca="1" si="7"/>
        <v>0</v>
      </c>
      <c r="D16" s="9" t="str">
        <f t="shared" ca="1" si="8"/>
        <v>20x -5y = 75</v>
      </c>
      <c r="E16" s="10" t="str">
        <f t="shared" ca="1" si="9"/>
        <v>y = 4x -15</v>
      </c>
      <c r="F16" s="9" t="str">
        <f t="shared" ca="1" si="10"/>
        <v>-25x + 5y = -90</v>
      </c>
      <c r="G16" s="10">
        <f t="shared" ca="1" si="11"/>
        <v>-5</v>
      </c>
      <c r="H16" s="10">
        <f t="shared" ca="1" si="2"/>
        <v>3</v>
      </c>
      <c r="I16" s="10">
        <f t="shared" ca="1" si="2"/>
        <v>-3</v>
      </c>
      <c r="J16" s="10">
        <f t="shared" ca="1" si="2"/>
        <v>4</v>
      </c>
      <c r="K16" s="10">
        <f t="shared" ca="1" si="12"/>
        <v>-15</v>
      </c>
      <c r="L16" s="10">
        <f t="shared" ca="1" si="4"/>
        <v>5</v>
      </c>
      <c r="M16" s="10">
        <f t="shared" ca="1" si="13"/>
        <v>-18</v>
      </c>
      <c r="N16" s="9" t="str">
        <f t="shared" ca="1" si="14"/>
        <v>I + II:      -5x = -15</v>
      </c>
      <c r="O16" s="9" t="str">
        <f t="shared" ca="1" si="15"/>
        <v>| : (-5)</v>
      </c>
      <c r="P16" s="9" t="str">
        <f t="shared" ca="1" si="16"/>
        <v>x = 3</v>
      </c>
      <c r="R16" s="9" t="s">
        <v>7</v>
      </c>
      <c r="T16" s="10" t="str">
        <f t="shared" ca="1" si="17"/>
        <v>20 · 3 -5y = 75</v>
      </c>
      <c r="U16" s="6" t="s">
        <v>6</v>
      </c>
      <c r="V16" s="10" t="str">
        <f t="shared" ca="1" si="18"/>
        <v>60 -5y = 75</v>
      </c>
      <c r="W16" s="10" t="str">
        <f t="shared" ca="1" si="19"/>
        <v>| -60</v>
      </c>
      <c r="X16" s="9" t="str">
        <f t="shared" ca="1" si="20"/>
        <v>-5y = 15</v>
      </c>
      <c r="Y16" s="10" t="str">
        <f t="shared" ca="1" si="21"/>
        <v>| : (-5)</v>
      </c>
      <c r="Z16" s="9" t="str">
        <f t="shared" ca="1" si="22"/>
        <v>y = -3</v>
      </c>
      <c r="AA16" s="9" t="str">
        <f t="shared" ca="1" si="23"/>
        <v>L = { (3|-3) }</v>
      </c>
    </row>
    <row r="17" spans="2:27" x14ac:dyDescent="0.25">
      <c r="B17" s="6">
        <f t="shared" ca="1" si="6"/>
        <v>16</v>
      </c>
      <c r="C17" s="10">
        <f t="shared" ca="1" si="7"/>
        <v>0.24889107092598539</v>
      </c>
      <c r="D17" s="9" t="str">
        <f t="shared" ca="1" si="8"/>
        <v>-20x + 4y = 12</v>
      </c>
      <c r="E17" s="10" t="str">
        <f t="shared" ca="1" si="9"/>
        <v>y = 5x + 3</v>
      </c>
      <c r="F17" s="9" t="str">
        <f t="shared" ca="1" si="10"/>
        <v>-4x -4y = 12</v>
      </c>
      <c r="G17" s="10">
        <f t="shared" ca="1" si="11"/>
        <v>4</v>
      </c>
      <c r="H17" s="10">
        <f t="shared" ca="1" si="2"/>
        <v>-1</v>
      </c>
      <c r="I17" s="10">
        <f t="shared" ca="1" si="2"/>
        <v>-2</v>
      </c>
      <c r="J17" s="10">
        <f t="shared" ca="1" si="2"/>
        <v>5</v>
      </c>
      <c r="K17" s="10">
        <f t="shared" ca="1" si="12"/>
        <v>3</v>
      </c>
      <c r="L17" s="10">
        <f t="shared" ca="1" si="4"/>
        <v>-1</v>
      </c>
      <c r="M17" s="10">
        <f t="shared" ca="1" si="13"/>
        <v>-3</v>
      </c>
      <c r="N17" s="9" t="str">
        <f t="shared" ca="1" si="14"/>
        <v>I + II:      -24x = 24</v>
      </c>
      <c r="O17" s="9" t="str">
        <f t="shared" ca="1" si="15"/>
        <v>| : (-24)</v>
      </c>
      <c r="P17" s="9" t="str">
        <f t="shared" ca="1" si="16"/>
        <v>x = -1</v>
      </c>
      <c r="R17" s="9" t="s">
        <v>7</v>
      </c>
      <c r="T17" s="10" t="str">
        <f t="shared" ca="1" si="17"/>
        <v>-20 · (-1) + 4y = 12</v>
      </c>
      <c r="U17" s="6" t="s">
        <v>6</v>
      </c>
      <c r="V17" s="10" t="str">
        <f t="shared" ca="1" si="18"/>
        <v>20 + 4y = 12</v>
      </c>
      <c r="W17" s="10" t="str">
        <f t="shared" ca="1" si="19"/>
        <v>| -20</v>
      </c>
      <c r="X17" s="9" t="str">
        <f t="shared" ca="1" si="20"/>
        <v>4y = -8</v>
      </c>
      <c r="Y17" s="10" t="str">
        <f t="shared" ca="1" si="21"/>
        <v>| : 4</v>
      </c>
      <c r="Z17" s="9" t="str">
        <f t="shared" ca="1" si="22"/>
        <v>y = -2</v>
      </c>
      <c r="AA17" s="9" t="str">
        <f t="shared" ca="1" si="23"/>
        <v>L = { (-1|-2) }</v>
      </c>
    </row>
    <row r="18" spans="2:27" x14ac:dyDescent="0.25">
      <c r="B18" s="6">
        <f t="shared" ca="1" si="6"/>
        <v>10</v>
      </c>
      <c r="C18" s="10">
        <f t="shared" ca="1" si="7"/>
        <v>0.42019336392185314</v>
      </c>
      <c r="D18" s="9" t="str">
        <f t="shared" ca="1" si="8"/>
        <v>3x -3y = -9</v>
      </c>
      <c r="E18" s="10" t="str">
        <f t="shared" ca="1" si="9"/>
        <v>y = 1x + 3</v>
      </c>
      <c r="F18" s="9" t="str">
        <f t="shared" ca="1" si="10"/>
        <v>9x + 3y = -51</v>
      </c>
      <c r="G18" s="10">
        <f t="shared" ca="1" si="11"/>
        <v>-3</v>
      </c>
      <c r="H18" s="10">
        <f t="shared" ca="1" si="2"/>
        <v>-5</v>
      </c>
      <c r="I18" s="10">
        <f t="shared" ca="1" si="2"/>
        <v>-2</v>
      </c>
      <c r="J18" s="10">
        <f t="shared" ca="1" si="2"/>
        <v>1</v>
      </c>
      <c r="K18" s="10">
        <f t="shared" ca="1" si="12"/>
        <v>3</v>
      </c>
      <c r="L18" s="10">
        <f t="shared" ca="1" si="4"/>
        <v>-3</v>
      </c>
      <c r="M18" s="10">
        <f t="shared" ca="1" si="13"/>
        <v>-17</v>
      </c>
      <c r="N18" s="9" t="str">
        <f t="shared" ca="1" si="14"/>
        <v>I + II:      12x = -60</v>
      </c>
      <c r="O18" s="9" t="str">
        <f t="shared" ca="1" si="15"/>
        <v>| : 12</v>
      </c>
      <c r="P18" s="9" t="str">
        <f t="shared" ca="1" si="16"/>
        <v>x = -5</v>
      </c>
      <c r="R18" s="9" t="s">
        <v>7</v>
      </c>
      <c r="T18" s="10" t="str">
        <f t="shared" ca="1" si="17"/>
        <v>3 · (-5) -3y = -9</v>
      </c>
      <c r="U18" s="6" t="s">
        <v>6</v>
      </c>
      <c r="V18" s="10" t="str">
        <f t="shared" ca="1" si="18"/>
        <v>-15 -3y = -9</v>
      </c>
      <c r="W18" s="10" t="str">
        <f t="shared" ca="1" si="19"/>
        <v>| + 15</v>
      </c>
      <c r="X18" s="9" t="str">
        <f t="shared" ca="1" si="20"/>
        <v>-3y = 6</v>
      </c>
      <c r="Y18" s="10" t="str">
        <f t="shared" ca="1" si="21"/>
        <v>| : (-3)</v>
      </c>
      <c r="Z18" s="9" t="str">
        <f t="shared" ca="1" si="22"/>
        <v>y = -2</v>
      </c>
      <c r="AA18" s="9" t="str">
        <f t="shared" ca="1" si="23"/>
        <v>L = { (-5|-2) }</v>
      </c>
    </row>
    <row r="19" spans="2:27" x14ac:dyDescent="0.25">
      <c r="B19" s="6">
        <f t="shared" ca="1" si="6"/>
        <v>21</v>
      </c>
      <c r="C19" s="10">
        <f t="shared" ca="1" si="7"/>
        <v>0</v>
      </c>
      <c r="D19" s="9" t="str">
        <f t="shared" ca="1" si="8"/>
        <v>-4x -2y = 24</v>
      </c>
      <c r="E19" s="10" t="str">
        <f t="shared" ca="1" si="9"/>
        <v>y = -2x -12</v>
      </c>
      <c r="F19" s="9" t="str">
        <f t="shared" ca="1" si="10"/>
        <v>6x + 2y = -34</v>
      </c>
      <c r="G19" s="10">
        <f t="shared" ca="1" si="11"/>
        <v>-2</v>
      </c>
      <c r="H19" s="10">
        <f t="shared" ca="1" si="2"/>
        <v>-5</v>
      </c>
      <c r="I19" s="10">
        <f t="shared" ca="1" si="2"/>
        <v>-2</v>
      </c>
      <c r="J19" s="10">
        <f t="shared" ca="1" si="2"/>
        <v>-2</v>
      </c>
      <c r="K19" s="10">
        <f t="shared" ca="1" si="12"/>
        <v>-12</v>
      </c>
      <c r="L19" s="10">
        <f t="shared" ca="1" si="4"/>
        <v>-3</v>
      </c>
      <c r="M19" s="10">
        <f t="shared" ca="1" si="13"/>
        <v>-17</v>
      </c>
      <c r="N19" s="9" t="str">
        <f t="shared" ca="1" si="14"/>
        <v>I + II:      2x = -10</v>
      </c>
      <c r="O19" s="9" t="str">
        <f t="shared" ca="1" si="15"/>
        <v>| : 2</v>
      </c>
      <c r="P19" s="9" t="str">
        <f t="shared" ca="1" si="16"/>
        <v>x = -5</v>
      </c>
      <c r="R19" s="9" t="s">
        <v>7</v>
      </c>
      <c r="T19" s="10" t="str">
        <f t="shared" ca="1" si="17"/>
        <v>-4 · (-5) -2y = 24</v>
      </c>
      <c r="U19" s="6" t="s">
        <v>6</v>
      </c>
      <c r="V19" s="10" t="str">
        <f t="shared" ca="1" si="18"/>
        <v>20 -2y = 24</v>
      </c>
      <c r="W19" s="10" t="str">
        <f t="shared" ca="1" si="19"/>
        <v>| -20</v>
      </c>
      <c r="X19" s="9" t="str">
        <f t="shared" ca="1" si="20"/>
        <v>-2y = 4</v>
      </c>
      <c r="Y19" s="10" t="str">
        <f t="shared" ca="1" si="21"/>
        <v>| : (-2)</v>
      </c>
      <c r="Z19" s="9" t="str">
        <f t="shared" ca="1" si="22"/>
        <v>y = -2</v>
      </c>
      <c r="AA19" s="9" t="str">
        <f t="shared" ca="1" si="23"/>
        <v>L = { (-5|-2) }</v>
      </c>
    </row>
    <row r="20" spans="2:27" x14ac:dyDescent="0.25">
      <c r="B20" s="6">
        <f t="shared" ca="1" si="6"/>
        <v>2</v>
      </c>
      <c r="C20" s="10">
        <f t="shared" ca="1" si="7"/>
        <v>0.86860395631959064</v>
      </c>
      <c r="D20" s="9" t="str">
        <f t="shared" ca="1" si="8"/>
        <v>-15x -5y = -40</v>
      </c>
      <c r="E20" s="10" t="str">
        <f t="shared" ca="1" si="9"/>
        <v>y = -3x + 8</v>
      </c>
      <c r="F20" s="9" t="str">
        <f t="shared" ca="1" si="10"/>
        <v>-5x + 5y = 20</v>
      </c>
      <c r="G20" s="10">
        <f t="shared" ca="1" si="11"/>
        <v>-5</v>
      </c>
      <c r="H20" s="10">
        <f t="shared" ca="1" si="2"/>
        <v>1</v>
      </c>
      <c r="I20" s="10">
        <f t="shared" ca="1" si="2"/>
        <v>5</v>
      </c>
      <c r="J20" s="10">
        <f t="shared" ca="1" si="2"/>
        <v>-3</v>
      </c>
      <c r="K20" s="10">
        <f t="shared" ca="1" si="12"/>
        <v>8</v>
      </c>
      <c r="L20" s="10">
        <f t="shared" ca="1" si="4"/>
        <v>1</v>
      </c>
      <c r="M20" s="10">
        <f t="shared" ca="1" si="13"/>
        <v>4</v>
      </c>
      <c r="N20" s="9" t="str">
        <f t="shared" ca="1" si="14"/>
        <v>I + II:      -20x = -20</v>
      </c>
      <c r="O20" s="9" t="str">
        <f t="shared" ca="1" si="15"/>
        <v>| : (-20)</v>
      </c>
      <c r="P20" s="9" t="str">
        <f t="shared" ca="1" si="16"/>
        <v>x = 1</v>
      </c>
      <c r="R20" s="9" t="s">
        <v>7</v>
      </c>
      <c r="T20" s="10" t="str">
        <f t="shared" ca="1" si="17"/>
        <v>-15 · 1 -5y = -40</v>
      </c>
      <c r="U20" s="6" t="s">
        <v>6</v>
      </c>
      <c r="V20" s="10" t="str">
        <f t="shared" ca="1" si="18"/>
        <v>-15 -5y = -40</v>
      </c>
      <c r="W20" s="10" t="str">
        <f t="shared" ca="1" si="19"/>
        <v>| + 15</v>
      </c>
      <c r="X20" s="9" t="str">
        <f t="shared" ca="1" si="20"/>
        <v>-5y = -25</v>
      </c>
      <c r="Y20" s="10" t="str">
        <f t="shared" ca="1" si="21"/>
        <v>| : (-5)</v>
      </c>
      <c r="Z20" s="9" t="str">
        <f t="shared" ca="1" si="22"/>
        <v>y = 5</v>
      </c>
      <c r="AA20" s="9" t="str">
        <f t="shared" ca="1" si="23"/>
        <v>L = { (1|5) }</v>
      </c>
    </row>
    <row r="21" spans="2:27" x14ac:dyDescent="0.25">
      <c r="B21" s="6">
        <f t="shared" ca="1" si="6"/>
        <v>20</v>
      </c>
      <c r="C21" s="10">
        <f t="shared" ca="1" si="7"/>
        <v>7.6097468843931426E-2</v>
      </c>
      <c r="D21" s="9" t="str">
        <f t="shared" ca="1" si="8"/>
        <v>-10x + 5y = -55</v>
      </c>
      <c r="E21" s="10" t="str">
        <f t="shared" ca="1" si="9"/>
        <v>y = 2x -11</v>
      </c>
      <c r="F21" s="9" t="str">
        <f t="shared" ca="1" si="10"/>
        <v>20x -5y = 95</v>
      </c>
      <c r="G21" s="10">
        <f t="shared" ca="1" si="11"/>
        <v>5</v>
      </c>
      <c r="H21" s="10">
        <f t="shared" ref="H21:J32" ca="1" si="24">(-1)^RANDBETWEEN(1,2)*RANDBETWEEN(1,5)</f>
        <v>4</v>
      </c>
      <c r="I21" s="10">
        <f t="shared" ca="1" si="24"/>
        <v>-3</v>
      </c>
      <c r="J21" s="10">
        <f t="shared" ca="1" si="24"/>
        <v>2</v>
      </c>
      <c r="K21" s="10">
        <f t="shared" ca="1" si="12"/>
        <v>-11</v>
      </c>
      <c r="L21" s="10">
        <f t="shared" ca="1" si="4"/>
        <v>4</v>
      </c>
      <c r="M21" s="10">
        <f t="shared" ca="1" si="13"/>
        <v>-19</v>
      </c>
      <c r="N21" s="9" t="str">
        <f t="shared" ca="1" si="14"/>
        <v>I + II:      10x = 40</v>
      </c>
      <c r="O21" s="9" t="str">
        <f t="shared" ca="1" si="15"/>
        <v>| : 10</v>
      </c>
      <c r="P21" s="9" t="str">
        <f t="shared" ca="1" si="16"/>
        <v>x = 4</v>
      </c>
      <c r="R21" s="9" t="s">
        <v>7</v>
      </c>
      <c r="T21" s="10" t="str">
        <f t="shared" ca="1" si="17"/>
        <v>-10 · 4 + 5y = -55</v>
      </c>
      <c r="U21" s="6" t="s">
        <v>6</v>
      </c>
      <c r="V21" s="10" t="str">
        <f t="shared" ca="1" si="18"/>
        <v>-40 + 5y = -55</v>
      </c>
      <c r="W21" s="10" t="str">
        <f t="shared" ca="1" si="19"/>
        <v>| + 40</v>
      </c>
      <c r="X21" s="9" t="str">
        <f t="shared" ca="1" si="20"/>
        <v>5y = -15</v>
      </c>
      <c r="Y21" s="10" t="str">
        <f t="shared" ca="1" si="21"/>
        <v>| : 5</v>
      </c>
      <c r="Z21" s="9" t="str">
        <f t="shared" ca="1" si="22"/>
        <v>y = -3</v>
      </c>
      <c r="AA21" s="9" t="str">
        <f t="shared" ca="1" si="23"/>
        <v>L = { (4|-3) }</v>
      </c>
    </row>
    <row r="22" spans="2:27" x14ac:dyDescent="0.25">
      <c r="B22" s="6">
        <f t="shared" ca="1" si="6"/>
        <v>21</v>
      </c>
      <c r="C22" s="10">
        <f t="shared" ca="1" si="7"/>
        <v>0</v>
      </c>
      <c r="D22" s="9" t="str">
        <f t="shared" ca="1" si="8"/>
        <v>15x + 5y = -60</v>
      </c>
      <c r="E22" s="10" t="str">
        <f t="shared" ca="1" si="9"/>
        <v>y = -3x -12</v>
      </c>
      <c r="F22" s="9" t="str">
        <f t="shared" ca="1" si="10"/>
        <v>-20x -5y = 85</v>
      </c>
      <c r="G22" s="10">
        <f t="shared" ca="1" si="11"/>
        <v>5</v>
      </c>
      <c r="H22" s="10">
        <f t="shared" ca="1" si="24"/>
        <v>-5</v>
      </c>
      <c r="I22" s="10">
        <f t="shared" ca="1" si="24"/>
        <v>3</v>
      </c>
      <c r="J22" s="10">
        <f t="shared" ca="1" si="24"/>
        <v>-3</v>
      </c>
      <c r="K22" s="10">
        <f t="shared" ca="1" si="12"/>
        <v>-12</v>
      </c>
      <c r="L22" s="10">
        <f t="shared" ca="1" si="4"/>
        <v>-4</v>
      </c>
      <c r="M22" s="10">
        <f t="shared" ca="1" si="13"/>
        <v>-17</v>
      </c>
      <c r="N22" s="9" t="str">
        <f t="shared" ca="1" si="14"/>
        <v>I + II:      -5x = 25</v>
      </c>
      <c r="O22" s="9" t="str">
        <f t="shared" ca="1" si="15"/>
        <v>| : (-5)</v>
      </c>
      <c r="P22" s="9" t="str">
        <f t="shared" ca="1" si="16"/>
        <v>x = -5</v>
      </c>
      <c r="R22" s="9" t="s">
        <v>7</v>
      </c>
      <c r="T22" s="10" t="str">
        <f t="shared" ca="1" si="17"/>
        <v>15 · (-5) + 5y = -60</v>
      </c>
      <c r="U22" s="6" t="s">
        <v>6</v>
      </c>
      <c r="V22" s="10" t="str">
        <f t="shared" ca="1" si="18"/>
        <v>-75 + 5y = -60</v>
      </c>
      <c r="W22" s="10" t="str">
        <f t="shared" ca="1" si="19"/>
        <v>| + 75</v>
      </c>
      <c r="X22" s="9" t="str">
        <f t="shared" ca="1" si="20"/>
        <v>5y = 15</v>
      </c>
      <c r="Y22" s="10" t="str">
        <f t="shared" ca="1" si="21"/>
        <v>| : 5</v>
      </c>
      <c r="Z22" s="9" t="str">
        <f t="shared" ca="1" si="22"/>
        <v>y = 3</v>
      </c>
      <c r="AA22" s="9" t="str">
        <f t="shared" ca="1" si="23"/>
        <v>L = { (-5|3) }</v>
      </c>
    </row>
    <row r="23" spans="2:27" x14ac:dyDescent="0.25">
      <c r="B23" s="6">
        <f t="shared" ca="1" si="6"/>
        <v>14</v>
      </c>
      <c r="C23" s="10">
        <f t="shared" ca="1" si="7"/>
        <v>0.29047073378367716</v>
      </c>
      <c r="D23" s="9" t="str">
        <f t="shared" ca="1" si="8"/>
        <v>-4x + 2y = 12</v>
      </c>
      <c r="E23" s="10" t="str">
        <f t="shared" ca="1" si="9"/>
        <v>y = 2x + 6</v>
      </c>
      <c r="F23" s="9" t="str">
        <f t="shared" ca="1" si="10"/>
        <v>10x -2y = -18</v>
      </c>
      <c r="G23" s="10">
        <f t="shared" ca="1" si="11"/>
        <v>2</v>
      </c>
      <c r="H23" s="10">
        <f t="shared" ca="1" si="24"/>
        <v>-1</v>
      </c>
      <c r="I23" s="10">
        <f t="shared" ca="1" si="24"/>
        <v>4</v>
      </c>
      <c r="J23" s="10">
        <f t="shared" ca="1" si="24"/>
        <v>2</v>
      </c>
      <c r="K23" s="10">
        <f t="shared" ca="1" si="12"/>
        <v>6</v>
      </c>
      <c r="L23" s="10">
        <f t="shared" ca="1" si="4"/>
        <v>5</v>
      </c>
      <c r="M23" s="10">
        <f t="shared" ca="1" si="13"/>
        <v>9</v>
      </c>
      <c r="N23" s="9" t="str">
        <f t="shared" ca="1" si="14"/>
        <v>I + II:      6x = -6</v>
      </c>
      <c r="O23" s="9" t="str">
        <f t="shared" ca="1" si="15"/>
        <v>| : 6</v>
      </c>
      <c r="P23" s="9" t="str">
        <f t="shared" ca="1" si="16"/>
        <v>x = -1</v>
      </c>
      <c r="R23" s="9" t="s">
        <v>7</v>
      </c>
      <c r="T23" s="10" t="str">
        <f t="shared" ca="1" si="17"/>
        <v>-4 · (-1) + 2y = 12</v>
      </c>
      <c r="U23" s="6" t="s">
        <v>6</v>
      </c>
      <c r="V23" s="10" t="str">
        <f t="shared" ca="1" si="18"/>
        <v>4 + 2y = 12</v>
      </c>
      <c r="W23" s="10" t="str">
        <f t="shared" ca="1" si="19"/>
        <v>| -4</v>
      </c>
      <c r="X23" s="9" t="str">
        <f t="shared" ca="1" si="20"/>
        <v>2y = 8</v>
      </c>
      <c r="Y23" s="10" t="str">
        <f t="shared" ca="1" si="21"/>
        <v>| : 2</v>
      </c>
      <c r="Z23" s="9" t="str">
        <f t="shared" ca="1" si="22"/>
        <v>y = 4</v>
      </c>
      <c r="AA23" s="9" t="str">
        <f t="shared" ca="1" si="23"/>
        <v>L = { (-1|4) }</v>
      </c>
    </row>
    <row r="24" spans="2:27" x14ac:dyDescent="0.25">
      <c r="B24" s="6">
        <f t="shared" ca="1" si="6"/>
        <v>12</v>
      </c>
      <c r="C24" s="10">
        <f t="shared" ca="1" si="7"/>
        <v>0.35616257710659971</v>
      </c>
      <c r="D24" s="9" t="str">
        <f t="shared" ca="1" si="8"/>
        <v>-16x + 4y = -60</v>
      </c>
      <c r="E24" s="10" t="str">
        <f t="shared" ca="1" si="9"/>
        <v>y = 4x -15</v>
      </c>
      <c r="F24" s="9" t="str">
        <f t="shared" ca="1" si="10"/>
        <v>8x -4y = 28</v>
      </c>
      <c r="G24" s="10">
        <f t="shared" ca="1" si="11"/>
        <v>4</v>
      </c>
      <c r="H24" s="10">
        <f t="shared" ca="1" si="24"/>
        <v>4</v>
      </c>
      <c r="I24" s="10">
        <f t="shared" ca="1" si="24"/>
        <v>1</v>
      </c>
      <c r="J24" s="10">
        <f t="shared" ca="1" si="24"/>
        <v>4</v>
      </c>
      <c r="K24" s="10">
        <f t="shared" ca="1" si="12"/>
        <v>-15</v>
      </c>
      <c r="L24" s="10">
        <f t="shared" ca="1" si="4"/>
        <v>2</v>
      </c>
      <c r="M24" s="10">
        <f t="shared" ca="1" si="13"/>
        <v>-7</v>
      </c>
      <c r="N24" s="9" t="str">
        <f t="shared" ca="1" si="14"/>
        <v>I + II:      -8x = -32</v>
      </c>
      <c r="O24" s="9" t="str">
        <f t="shared" ca="1" si="15"/>
        <v>| : (-8)</v>
      </c>
      <c r="P24" s="9" t="str">
        <f t="shared" ca="1" si="16"/>
        <v>x = 4</v>
      </c>
      <c r="R24" s="9" t="s">
        <v>7</v>
      </c>
      <c r="T24" s="10" t="str">
        <f t="shared" ca="1" si="17"/>
        <v>-16 · 4 + 4y = -60</v>
      </c>
      <c r="U24" s="6" t="s">
        <v>6</v>
      </c>
      <c r="V24" s="10" t="str">
        <f t="shared" ca="1" si="18"/>
        <v>-64 + 4y = -60</v>
      </c>
      <c r="W24" s="10" t="str">
        <f t="shared" ca="1" si="19"/>
        <v>| + 64</v>
      </c>
      <c r="X24" s="9" t="str">
        <f t="shared" ca="1" si="20"/>
        <v>4y = 4</v>
      </c>
      <c r="Y24" s="10" t="str">
        <f t="shared" ca="1" si="21"/>
        <v>| : 4</v>
      </c>
      <c r="Z24" s="9" t="str">
        <f t="shared" ca="1" si="22"/>
        <v>y = 1</v>
      </c>
      <c r="AA24" s="9" t="str">
        <f t="shared" ca="1" si="23"/>
        <v>L = { (4|1) }</v>
      </c>
    </row>
    <row r="25" spans="2:27" x14ac:dyDescent="0.25">
      <c r="B25" s="6">
        <f t="shared" ca="1" si="6"/>
        <v>18</v>
      </c>
      <c r="C25" s="10">
        <f t="shared" ca="1" si="7"/>
        <v>0.15237014743201938</v>
      </c>
      <c r="D25" s="9" t="str">
        <f t="shared" ca="1" si="8"/>
        <v>-6x -3y = 27</v>
      </c>
      <c r="E25" s="10" t="str">
        <f t="shared" ca="1" si="9"/>
        <v>y = -2x -9</v>
      </c>
      <c r="F25" s="9" t="str">
        <f t="shared" ca="1" si="10"/>
        <v>-6x + 3y = 33</v>
      </c>
      <c r="G25" s="10">
        <f t="shared" ca="1" si="11"/>
        <v>-3</v>
      </c>
      <c r="H25" s="10">
        <f t="shared" ca="1" si="24"/>
        <v>-5</v>
      </c>
      <c r="I25" s="10">
        <f t="shared" ca="1" si="24"/>
        <v>1</v>
      </c>
      <c r="J25" s="10">
        <f t="shared" ca="1" si="24"/>
        <v>-2</v>
      </c>
      <c r="K25" s="10">
        <f t="shared" ca="1" si="12"/>
        <v>-9</v>
      </c>
      <c r="L25" s="10">
        <f t="shared" ca="1" si="4"/>
        <v>2</v>
      </c>
      <c r="M25" s="10">
        <f t="shared" ca="1" si="13"/>
        <v>11</v>
      </c>
      <c r="N25" s="9" t="str">
        <f t="shared" ca="1" si="14"/>
        <v>I + II:      -12x = 60</v>
      </c>
      <c r="O25" s="9" t="str">
        <f t="shared" ca="1" si="15"/>
        <v>| : (-12)</v>
      </c>
      <c r="P25" s="9" t="str">
        <f t="shared" ca="1" si="16"/>
        <v>x = -5</v>
      </c>
      <c r="R25" s="9" t="s">
        <v>7</v>
      </c>
      <c r="T25" s="10" t="str">
        <f t="shared" ca="1" si="17"/>
        <v>-6 · (-5) -3y = 27</v>
      </c>
      <c r="U25" s="6" t="s">
        <v>6</v>
      </c>
      <c r="V25" s="10" t="str">
        <f t="shared" ca="1" si="18"/>
        <v>30 -3y = 27</v>
      </c>
      <c r="W25" s="10" t="str">
        <f t="shared" ca="1" si="19"/>
        <v>| -30</v>
      </c>
      <c r="X25" s="9" t="str">
        <f t="shared" ca="1" si="20"/>
        <v>-3y = -3</v>
      </c>
      <c r="Y25" s="10" t="str">
        <f t="shared" ca="1" si="21"/>
        <v>| : (-3)</v>
      </c>
      <c r="Z25" s="9" t="str">
        <f t="shared" ca="1" si="22"/>
        <v>y = 1</v>
      </c>
      <c r="AA25" s="9" t="str">
        <f t="shared" ca="1" si="23"/>
        <v>L = { (-5|1) }</v>
      </c>
    </row>
    <row r="26" spans="2:27" x14ac:dyDescent="0.25">
      <c r="B26" s="6">
        <f t="shared" ca="1" si="6"/>
        <v>21</v>
      </c>
      <c r="C26" s="10">
        <f t="shared" ca="1" si="7"/>
        <v>0</v>
      </c>
      <c r="D26" s="9" t="str">
        <f t="shared" ca="1" si="8"/>
        <v>15x + 3y = -36</v>
      </c>
      <c r="E26" s="10" t="str">
        <f t="shared" ca="1" si="9"/>
        <v>y = -5x -12</v>
      </c>
      <c r="F26" s="9" t="str">
        <f t="shared" ca="1" si="10"/>
        <v>-15x -3y = 36</v>
      </c>
      <c r="G26" s="10">
        <f t="shared" ca="1" si="11"/>
        <v>3</v>
      </c>
      <c r="H26" s="10">
        <f t="shared" ca="1" si="24"/>
        <v>-3</v>
      </c>
      <c r="I26" s="10">
        <f t="shared" ca="1" si="24"/>
        <v>3</v>
      </c>
      <c r="J26" s="10">
        <f t="shared" ca="1" si="24"/>
        <v>-5</v>
      </c>
      <c r="K26" s="10">
        <f t="shared" ca="1" si="12"/>
        <v>-12</v>
      </c>
      <c r="L26" s="10">
        <f t="shared" ca="1" si="4"/>
        <v>-5</v>
      </c>
      <c r="M26" s="10">
        <f t="shared" ca="1" si="13"/>
        <v>-12</v>
      </c>
      <c r="N26" s="9" t="str">
        <f t="shared" ca="1" si="14"/>
        <v>I + II:      0x = 0</v>
      </c>
      <c r="O26" s="9" t="str">
        <f t="shared" ca="1" si="15"/>
        <v>| : (0)</v>
      </c>
      <c r="P26" s="9" t="str">
        <f t="shared" ca="1" si="16"/>
        <v>x = -3</v>
      </c>
      <c r="R26" s="9" t="s">
        <v>7</v>
      </c>
      <c r="T26" s="10" t="str">
        <f t="shared" ca="1" si="17"/>
        <v>15 · (-3) + 3y = -36</v>
      </c>
      <c r="U26" s="6" t="s">
        <v>6</v>
      </c>
      <c r="V26" s="10" t="str">
        <f t="shared" ca="1" si="18"/>
        <v>-45 + 3y = -36</v>
      </c>
      <c r="W26" s="10" t="str">
        <f t="shared" ca="1" si="19"/>
        <v>| + 45</v>
      </c>
      <c r="X26" s="9" t="str">
        <f t="shared" ca="1" si="20"/>
        <v>3y = 9</v>
      </c>
      <c r="Y26" s="10" t="str">
        <f t="shared" ca="1" si="21"/>
        <v>| : 3</v>
      </c>
      <c r="Z26" s="9" t="str">
        <f t="shared" ca="1" si="22"/>
        <v>y = 3</v>
      </c>
      <c r="AA26" s="9" t="str">
        <f t="shared" ca="1" si="23"/>
        <v>L = { (-3|3) }</v>
      </c>
    </row>
    <row r="27" spans="2:27" x14ac:dyDescent="0.25">
      <c r="B27" s="6">
        <f t="shared" ca="1" si="6"/>
        <v>3</v>
      </c>
      <c r="C27" s="10">
        <f t="shared" ca="1" si="7"/>
        <v>0.83918694962048779</v>
      </c>
      <c r="D27" s="9" t="str">
        <f t="shared" ca="1" si="8"/>
        <v>-3x -3y = -6</v>
      </c>
      <c r="E27" s="10" t="str">
        <f t="shared" ca="1" si="9"/>
        <v>y = -1x + 2</v>
      </c>
      <c r="F27" s="9" t="str">
        <f t="shared" ca="1" si="10"/>
        <v>9x + 3y = 12</v>
      </c>
      <c r="G27" s="10">
        <f t="shared" ca="1" si="11"/>
        <v>-3</v>
      </c>
      <c r="H27" s="10">
        <f t="shared" ca="1" si="24"/>
        <v>1</v>
      </c>
      <c r="I27" s="10">
        <f t="shared" ca="1" si="24"/>
        <v>1</v>
      </c>
      <c r="J27" s="10">
        <f t="shared" ca="1" si="24"/>
        <v>-1</v>
      </c>
      <c r="K27" s="10">
        <f t="shared" ca="1" si="12"/>
        <v>2</v>
      </c>
      <c r="L27" s="10">
        <f t="shared" ca="1" si="4"/>
        <v>-3</v>
      </c>
      <c r="M27" s="10">
        <f t="shared" ca="1" si="13"/>
        <v>4</v>
      </c>
      <c r="N27" s="9" t="str">
        <f t="shared" ca="1" si="14"/>
        <v>I + II:      6x = 6</v>
      </c>
      <c r="O27" s="9" t="str">
        <f t="shared" ca="1" si="15"/>
        <v>| : 6</v>
      </c>
      <c r="P27" s="9" t="str">
        <f t="shared" ca="1" si="16"/>
        <v>x = 1</v>
      </c>
      <c r="R27" s="9" t="s">
        <v>7</v>
      </c>
      <c r="T27" s="10" t="str">
        <f t="shared" ca="1" si="17"/>
        <v>-3 · 1 -3y = -6</v>
      </c>
      <c r="U27" s="6" t="s">
        <v>6</v>
      </c>
      <c r="V27" s="10" t="str">
        <f t="shared" ca="1" si="18"/>
        <v>-3 -3y = -6</v>
      </c>
      <c r="W27" s="10" t="str">
        <f t="shared" ca="1" si="19"/>
        <v>| + 3</v>
      </c>
      <c r="X27" s="9" t="str">
        <f t="shared" ca="1" si="20"/>
        <v>-3y = -3</v>
      </c>
      <c r="Y27" s="10" t="str">
        <f t="shared" ca="1" si="21"/>
        <v>| : (-3)</v>
      </c>
      <c r="Z27" s="9" t="str">
        <f t="shared" ca="1" si="22"/>
        <v>y = 1</v>
      </c>
      <c r="AA27" s="9" t="str">
        <f t="shared" ca="1" si="23"/>
        <v>L = { (1|1) }</v>
      </c>
    </row>
    <row r="28" spans="2:27" x14ac:dyDescent="0.25">
      <c r="B28" s="6">
        <f t="shared" ca="1" si="6"/>
        <v>9</v>
      </c>
      <c r="C28" s="10">
        <f t="shared" ca="1" si="7"/>
        <v>0.46504280362166561</v>
      </c>
      <c r="D28" s="9" t="str">
        <f t="shared" ca="1" si="8"/>
        <v>-6x -3y = -9</v>
      </c>
      <c r="E28" s="10" t="str">
        <f t="shared" ca="1" si="9"/>
        <v>y = -2x + 3</v>
      </c>
      <c r="F28" s="9" t="str">
        <f t="shared" ca="1" si="10"/>
        <v>-15x + 3y = -75</v>
      </c>
      <c r="G28" s="10">
        <f t="shared" ca="1" si="11"/>
        <v>-3</v>
      </c>
      <c r="H28" s="10">
        <f t="shared" ca="1" si="24"/>
        <v>4</v>
      </c>
      <c r="I28" s="10">
        <f t="shared" ca="1" si="24"/>
        <v>-5</v>
      </c>
      <c r="J28" s="10">
        <f t="shared" ca="1" si="24"/>
        <v>-2</v>
      </c>
      <c r="K28" s="10">
        <f t="shared" ca="1" si="12"/>
        <v>3</v>
      </c>
      <c r="L28" s="10">
        <f t="shared" ca="1" si="4"/>
        <v>5</v>
      </c>
      <c r="M28" s="10">
        <f t="shared" ca="1" si="13"/>
        <v>-25</v>
      </c>
      <c r="N28" s="9" t="str">
        <f t="shared" ca="1" si="14"/>
        <v>I + II:      -21x = -84</v>
      </c>
      <c r="O28" s="9" t="str">
        <f t="shared" ca="1" si="15"/>
        <v>| : (-21)</v>
      </c>
      <c r="P28" s="9" t="str">
        <f t="shared" ca="1" si="16"/>
        <v>x = 4</v>
      </c>
      <c r="R28" s="9" t="s">
        <v>7</v>
      </c>
      <c r="T28" s="10" t="str">
        <f t="shared" ca="1" si="17"/>
        <v>-6 · 4 -3y = -9</v>
      </c>
      <c r="U28" s="6" t="s">
        <v>6</v>
      </c>
      <c r="V28" s="10" t="str">
        <f t="shared" ca="1" si="18"/>
        <v>-24 -3y = -9</v>
      </c>
      <c r="W28" s="10" t="str">
        <f t="shared" ca="1" si="19"/>
        <v>| + 24</v>
      </c>
      <c r="X28" s="9" t="str">
        <f t="shared" ca="1" si="20"/>
        <v>-3y = 15</v>
      </c>
      <c r="Y28" s="10" t="str">
        <f t="shared" ca="1" si="21"/>
        <v>| : (-3)</v>
      </c>
      <c r="Z28" s="9" t="str">
        <f t="shared" ca="1" si="22"/>
        <v>y = -5</v>
      </c>
      <c r="AA28" s="9" t="str">
        <f t="shared" ca="1" si="23"/>
        <v>L = { (4|-5) }</v>
      </c>
    </row>
    <row r="29" spans="2:27" x14ac:dyDescent="0.25">
      <c r="B29" s="6">
        <f t="shared" ca="1" si="6"/>
        <v>19</v>
      </c>
      <c r="C29" s="10">
        <f t="shared" ca="1" si="7"/>
        <v>8.1009041862602604E-2</v>
      </c>
      <c r="D29" s="9" t="str">
        <f t="shared" ca="1" si="8"/>
        <v>-4x -4y = -16</v>
      </c>
      <c r="E29" s="10" t="str">
        <f t="shared" ca="1" si="9"/>
        <v>y = -1x + 4</v>
      </c>
      <c r="F29" s="9" t="str">
        <f t="shared" ca="1" si="10"/>
        <v>16x + 4y = 28</v>
      </c>
      <c r="G29" s="10">
        <f t="shared" ca="1" si="11"/>
        <v>-4</v>
      </c>
      <c r="H29" s="10">
        <f t="shared" ca="1" si="24"/>
        <v>1</v>
      </c>
      <c r="I29" s="10">
        <f t="shared" ca="1" si="24"/>
        <v>3</v>
      </c>
      <c r="J29" s="10">
        <f t="shared" ca="1" si="24"/>
        <v>-1</v>
      </c>
      <c r="K29" s="10">
        <f t="shared" ca="1" si="12"/>
        <v>4</v>
      </c>
      <c r="L29" s="10">
        <f t="shared" ca="1" si="4"/>
        <v>-4</v>
      </c>
      <c r="M29" s="10">
        <f t="shared" ca="1" si="13"/>
        <v>7</v>
      </c>
      <c r="N29" s="9" t="str">
        <f t="shared" ca="1" si="14"/>
        <v>I + II:      12x = 12</v>
      </c>
      <c r="O29" s="9" t="str">
        <f t="shared" ca="1" si="15"/>
        <v>| : 12</v>
      </c>
      <c r="P29" s="9" t="str">
        <f t="shared" ca="1" si="16"/>
        <v>x = 1</v>
      </c>
      <c r="R29" s="9" t="s">
        <v>7</v>
      </c>
      <c r="T29" s="10" t="str">
        <f t="shared" ca="1" si="17"/>
        <v>-4 · 1 -4y = -16</v>
      </c>
      <c r="U29" s="6" t="s">
        <v>6</v>
      </c>
      <c r="V29" s="10" t="str">
        <f t="shared" ca="1" si="18"/>
        <v>-4 -4y = -16</v>
      </c>
      <c r="W29" s="10" t="str">
        <f t="shared" ca="1" si="19"/>
        <v>| + 4</v>
      </c>
      <c r="X29" s="9" t="str">
        <f t="shared" ca="1" si="20"/>
        <v>-4y = -12</v>
      </c>
      <c r="Y29" s="10" t="str">
        <f t="shared" ca="1" si="21"/>
        <v>| : (-4)</v>
      </c>
      <c r="Z29" s="9" t="str">
        <f t="shared" ca="1" si="22"/>
        <v>y = 3</v>
      </c>
      <c r="AA29" s="9" t="str">
        <f t="shared" ca="1" si="23"/>
        <v>L = { (1|3) }</v>
      </c>
    </row>
    <row r="30" spans="2:27" x14ac:dyDescent="0.25">
      <c r="B30" s="6">
        <f t="shared" ca="1" si="6"/>
        <v>21</v>
      </c>
      <c r="C30" s="10">
        <f t="shared" ca="1" si="7"/>
        <v>0</v>
      </c>
      <c r="D30" s="9" t="str">
        <f t="shared" ca="1" si="8"/>
        <v>8x + 4y = 4</v>
      </c>
      <c r="E30" s="10" t="str">
        <f t="shared" ca="1" si="9"/>
        <v>y = -2x + 1</v>
      </c>
      <c r="F30" s="9" t="str">
        <f t="shared" ca="1" si="10"/>
        <v>-12x -4y = 4</v>
      </c>
      <c r="G30" s="10">
        <f t="shared" ca="1" si="11"/>
        <v>4</v>
      </c>
      <c r="H30" s="10">
        <f t="shared" ca="1" si="24"/>
        <v>-2</v>
      </c>
      <c r="I30" s="10">
        <f t="shared" ca="1" si="24"/>
        <v>5</v>
      </c>
      <c r="J30" s="10">
        <f t="shared" ca="1" si="24"/>
        <v>-2</v>
      </c>
      <c r="K30" s="10">
        <f t="shared" ca="1" si="12"/>
        <v>1</v>
      </c>
      <c r="L30" s="10">
        <f t="shared" ca="1" si="4"/>
        <v>-3</v>
      </c>
      <c r="M30" s="10">
        <f t="shared" ca="1" si="13"/>
        <v>-1</v>
      </c>
      <c r="N30" s="9" t="str">
        <f t="shared" ca="1" si="14"/>
        <v>I + II:      -4x = 8</v>
      </c>
      <c r="O30" s="9" t="str">
        <f t="shared" ca="1" si="15"/>
        <v>| : (-4)</v>
      </c>
      <c r="P30" s="9" t="str">
        <f t="shared" ca="1" si="16"/>
        <v>x = -2</v>
      </c>
      <c r="R30" s="9" t="s">
        <v>7</v>
      </c>
      <c r="T30" s="10" t="str">
        <f t="shared" ca="1" si="17"/>
        <v>8 · (-2) + 4y = 4</v>
      </c>
      <c r="U30" s="6" t="s">
        <v>6</v>
      </c>
      <c r="V30" s="10" t="str">
        <f t="shared" ca="1" si="18"/>
        <v>-16 + 4y = 4</v>
      </c>
      <c r="W30" s="10" t="str">
        <f t="shared" ca="1" si="19"/>
        <v>| + 16</v>
      </c>
      <c r="X30" s="9" t="str">
        <f t="shared" ca="1" si="20"/>
        <v>4y = 20</v>
      </c>
      <c r="Y30" s="10" t="str">
        <f t="shared" ca="1" si="21"/>
        <v>| : 4</v>
      </c>
      <c r="Z30" s="9" t="str">
        <f t="shared" ca="1" si="22"/>
        <v>y = 5</v>
      </c>
      <c r="AA30" s="9" t="str">
        <f t="shared" ca="1" si="23"/>
        <v>L = { (-2|5) }</v>
      </c>
    </row>
    <row r="31" spans="2:27" x14ac:dyDescent="0.25">
      <c r="B31" s="6">
        <f t="shared" ca="1" si="6"/>
        <v>21</v>
      </c>
      <c r="C31" s="10">
        <f t="shared" ca="1" si="7"/>
        <v>0</v>
      </c>
      <c r="D31" s="9" t="str">
        <f t="shared" ca="1" si="8"/>
        <v>-10x + 2y = 40</v>
      </c>
      <c r="E31" s="10" t="str">
        <f t="shared" ca="1" si="9"/>
        <v>y = 5x + 20</v>
      </c>
      <c r="F31" s="9" t="str">
        <f t="shared" ca="1" si="10"/>
        <v>10x -2y = -40</v>
      </c>
      <c r="G31" s="10">
        <f t="shared" ca="1" si="11"/>
        <v>2</v>
      </c>
      <c r="H31" s="10">
        <f t="shared" ca="1" si="24"/>
        <v>-5</v>
      </c>
      <c r="I31" s="10">
        <f t="shared" ca="1" si="24"/>
        <v>-5</v>
      </c>
      <c r="J31" s="10">
        <f t="shared" ca="1" si="24"/>
        <v>5</v>
      </c>
      <c r="K31" s="10">
        <f t="shared" ca="1" si="12"/>
        <v>20</v>
      </c>
      <c r="L31" s="10">
        <f t="shared" ca="1" si="4"/>
        <v>5</v>
      </c>
      <c r="M31" s="10">
        <f t="shared" ca="1" si="13"/>
        <v>20</v>
      </c>
      <c r="N31" s="9" t="str">
        <f t="shared" ca="1" si="14"/>
        <v>I + II:      0x = 0</v>
      </c>
      <c r="O31" s="9" t="str">
        <f t="shared" ca="1" si="15"/>
        <v>| : (0)</v>
      </c>
      <c r="P31" s="9" t="str">
        <f t="shared" ca="1" si="16"/>
        <v>x = -5</v>
      </c>
      <c r="R31" s="9" t="s">
        <v>7</v>
      </c>
      <c r="T31" s="10" t="str">
        <f t="shared" ca="1" si="17"/>
        <v>-10 · (-5) + 2y = 40</v>
      </c>
      <c r="U31" s="6" t="s">
        <v>6</v>
      </c>
      <c r="V31" s="10" t="str">
        <f t="shared" ca="1" si="18"/>
        <v>50 + 2y = 40</v>
      </c>
      <c r="W31" s="10" t="str">
        <f t="shared" ca="1" si="19"/>
        <v>| -50</v>
      </c>
      <c r="X31" s="9" t="str">
        <f t="shared" ca="1" si="20"/>
        <v>2y = -10</v>
      </c>
      <c r="Y31" s="10" t="str">
        <f t="shared" ca="1" si="21"/>
        <v>| : 2</v>
      </c>
      <c r="Z31" s="9" t="str">
        <f t="shared" ca="1" si="22"/>
        <v>y = -5</v>
      </c>
      <c r="AA31" s="9" t="str">
        <f t="shared" ca="1" si="23"/>
        <v>L = { (-5|-5) }</v>
      </c>
    </row>
    <row r="32" spans="2:27" x14ac:dyDescent="0.25">
      <c r="B32" s="6">
        <f t="shared" ca="1" si="6"/>
        <v>7</v>
      </c>
      <c r="C32" s="10">
        <f t="shared" ca="1" si="7"/>
        <v>0.59284698510240874</v>
      </c>
      <c r="D32" s="9" t="str">
        <f t="shared" ca="1" si="8"/>
        <v>2x + 2y = 14</v>
      </c>
      <c r="E32" s="10" t="str">
        <f t="shared" ca="1" si="9"/>
        <v>y = -1x + 7</v>
      </c>
      <c r="F32" s="9" t="str">
        <f t="shared" ca="1" si="10"/>
        <v>8x -2y = 26</v>
      </c>
      <c r="G32" s="10">
        <f t="shared" ca="1" si="11"/>
        <v>2</v>
      </c>
      <c r="H32" s="10">
        <f t="shared" ca="1" si="24"/>
        <v>4</v>
      </c>
      <c r="I32" s="10">
        <f t="shared" ca="1" si="24"/>
        <v>3</v>
      </c>
      <c r="J32" s="10">
        <f t="shared" ca="1" si="24"/>
        <v>-1</v>
      </c>
      <c r="K32" s="10">
        <f t="shared" ca="1" si="12"/>
        <v>7</v>
      </c>
      <c r="L32" s="10">
        <f t="shared" ca="1" si="4"/>
        <v>4</v>
      </c>
      <c r="M32" s="10">
        <f t="shared" ca="1" si="13"/>
        <v>-13</v>
      </c>
      <c r="N32" s="9" t="str">
        <f t="shared" ca="1" si="14"/>
        <v>I + II:      10x = 40</v>
      </c>
      <c r="O32" s="9" t="str">
        <f t="shared" ca="1" si="15"/>
        <v>| : 10</v>
      </c>
      <c r="P32" s="9" t="str">
        <f t="shared" ca="1" si="16"/>
        <v>x = 4</v>
      </c>
      <c r="R32" s="9" t="s">
        <v>7</v>
      </c>
      <c r="T32" s="10" t="str">
        <f t="shared" ca="1" si="17"/>
        <v>2 · 4 + 2y = 14</v>
      </c>
      <c r="U32" s="6" t="s">
        <v>6</v>
      </c>
      <c r="V32" s="10" t="str">
        <f t="shared" ca="1" si="18"/>
        <v>8 + 2y = 14</v>
      </c>
      <c r="W32" s="10" t="str">
        <f t="shared" ca="1" si="19"/>
        <v>| -8</v>
      </c>
      <c r="X32" s="9" t="str">
        <f t="shared" ca="1" si="20"/>
        <v>2y = 6</v>
      </c>
      <c r="Y32" s="10" t="str">
        <f t="shared" ca="1" si="21"/>
        <v>| : 2</v>
      </c>
      <c r="Z32" s="9" t="str">
        <f t="shared" ca="1" si="22"/>
        <v>y = 3</v>
      </c>
      <c r="AA32" s="9" t="str">
        <f t="shared" ca="1" si="23"/>
        <v>L = { (4|3) }</v>
      </c>
    </row>
    <row r="33" spans="4:7" ht="15" x14ac:dyDescent="0.25">
      <c r="D33" s="7"/>
      <c r="E33" s="7"/>
      <c r="F33" s="7"/>
      <c r="G33" s="7"/>
    </row>
    <row r="34" spans="4:7" ht="15" x14ac:dyDescent="0.25">
      <c r="D34" s="7"/>
      <c r="E34" s="7"/>
      <c r="F34" s="7"/>
      <c r="G34" s="7"/>
    </row>
    <row r="35" spans="4:7" ht="15" x14ac:dyDescent="0.25">
      <c r="D35" s="7"/>
      <c r="E35" s="7"/>
      <c r="F35" s="7"/>
      <c r="G35" s="7"/>
    </row>
    <row r="36" spans="4:7" ht="15" x14ac:dyDescent="0.25">
      <c r="D36" s="7"/>
      <c r="E36" s="7"/>
      <c r="F36" s="7"/>
      <c r="G36" s="7"/>
    </row>
    <row r="37" spans="4:7" ht="15" x14ac:dyDescent="0.25">
      <c r="D37" s="7"/>
      <c r="E37" s="7"/>
      <c r="F37" s="7"/>
      <c r="G37" s="7"/>
    </row>
    <row r="38" spans="4:7" ht="15" x14ac:dyDescent="0.25">
      <c r="D38" s="7"/>
      <c r="E38" s="7"/>
      <c r="F38" s="7"/>
      <c r="G38" s="7"/>
    </row>
    <row r="39" spans="4:7" ht="15" x14ac:dyDescent="0.25">
      <c r="D39" s="7"/>
      <c r="E39" s="7"/>
      <c r="F39" s="7"/>
      <c r="G39" s="7"/>
    </row>
    <row r="40" spans="4:7" ht="15" x14ac:dyDescent="0.25">
      <c r="D40" s="7"/>
      <c r="E40" s="7"/>
      <c r="F40" s="7"/>
      <c r="G40" s="7"/>
    </row>
    <row r="41" spans="4:7" ht="15" x14ac:dyDescent="0.25">
      <c r="D41" s="7"/>
      <c r="E41" s="7"/>
      <c r="F41" s="7"/>
      <c r="G41" s="7"/>
    </row>
    <row r="42" spans="4:7" ht="15" x14ac:dyDescent="0.25">
      <c r="D42" s="7"/>
      <c r="E42" s="7"/>
      <c r="F42" s="7"/>
      <c r="G42" s="7"/>
    </row>
    <row r="43" spans="4:7" ht="15" x14ac:dyDescent="0.25">
      <c r="D43" s="7"/>
      <c r="E43" s="7"/>
      <c r="F43" s="7"/>
      <c r="G43" s="7"/>
    </row>
    <row r="44" spans="4:7" ht="15" x14ac:dyDescent="0.25">
      <c r="D44" s="7"/>
      <c r="E44" s="7"/>
      <c r="F44" s="7"/>
      <c r="G44" s="7"/>
    </row>
    <row r="45" spans="4:7" ht="15" x14ac:dyDescent="0.25">
      <c r="D45" s="7"/>
      <c r="E45" s="7"/>
      <c r="F45" s="7"/>
      <c r="G45" s="7"/>
    </row>
    <row r="46" spans="4:7" ht="15" x14ac:dyDescent="0.25">
      <c r="D46" s="7"/>
      <c r="E46" s="7"/>
      <c r="F46" s="7"/>
      <c r="G46" s="7"/>
    </row>
    <row r="47" spans="4:7" ht="15" x14ac:dyDescent="0.25">
      <c r="D47" s="7"/>
      <c r="E47" s="7"/>
      <c r="F47" s="7"/>
      <c r="G47" s="7"/>
    </row>
    <row r="48" spans="4:7" ht="15" x14ac:dyDescent="0.25">
      <c r="D48" s="7"/>
      <c r="E48" s="7"/>
      <c r="F48" s="7"/>
      <c r="G48" s="7"/>
    </row>
    <row r="49" spans="4:16" ht="15" x14ac:dyDescent="0.25">
      <c r="D49" s="7"/>
      <c r="E49" s="7"/>
      <c r="F49" s="7"/>
      <c r="G49" s="7"/>
    </row>
    <row r="50" spans="4:16" ht="15" x14ac:dyDescent="0.25">
      <c r="D50" s="7"/>
      <c r="E50" s="7"/>
      <c r="F50" s="7"/>
      <c r="G50" s="7"/>
    </row>
    <row r="51" spans="4:16" ht="15" x14ac:dyDescent="0.25">
      <c r="D51" s="7"/>
      <c r="E51" s="7"/>
      <c r="F51" s="7"/>
      <c r="G51" s="7"/>
    </row>
    <row r="52" spans="4:16" ht="15" x14ac:dyDescent="0.25">
      <c r="D52" s="7"/>
      <c r="E52" s="7"/>
      <c r="F52" s="7"/>
      <c r="G52" s="7"/>
    </row>
    <row r="53" spans="4:16" ht="15" x14ac:dyDescent="0.25">
      <c r="P53" s="8"/>
    </row>
    <row r="54" spans="4:16" ht="15" x14ac:dyDescent="0.25">
      <c r="D54" s="7"/>
      <c r="E54" s="7"/>
      <c r="F54" s="7"/>
      <c r="G54" s="7"/>
      <c r="P54" s="8"/>
    </row>
    <row r="55" spans="4:16" ht="15" x14ac:dyDescent="0.25">
      <c r="D55" s="7"/>
      <c r="E55" s="7"/>
      <c r="F55" s="7"/>
      <c r="G55" s="7"/>
      <c r="P55" s="8"/>
    </row>
    <row r="56" spans="4:16" ht="15" x14ac:dyDescent="0.25">
      <c r="D56" s="7"/>
      <c r="E56" s="7"/>
      <c r="F56" s="7"/>
      <c r="G56" s="7"/>
      <c r="P56" s="8"/>
    </row>
    <row r="57" spans="4:16" ht="15" x14ac:dyDescent="0.25">
      <c r="D57" s="7"/>
      <c r="E57" s="7"/>
      <c r="F57" s="7"/>
      <c r="G57" s="7"/>
      <c r="P57" s="8"/>
    </row>
    <row r="58" spans="4:16" ht="15" x14ac:dyDescent="0.25">
      <c r="D58" s="7"/>
      <c r="E58" s="7"/>
      <c r="F58" s="7"/>
      <c r="G58" s="7"/>
      <c r="P58" s="8"/>
    </row>
    <row r="59" spans="4:16" ht="15" x14ac:dyDescent="0.25">
      <c r="D59" s="7"/>
      <c r="E59" s="7"/>
      <c r="F59" s="7"/>
      <c r="G59" s="7"/>
      <c r="P59" s="8"/>
    </row>
    <row r="60" spans="4:16" ht="15" x14ac:dyDescent="0.25">
      <c r="D60" s="7"/>
      <c r="E60" s="7"/>
      <c r="F60" s="7"/>
      <c r="G60" s="7"/>
      <c r="P60" s="8"/>
    </row>
    <row r="61" spans="4:16" ht="15" x14ac:dyDescent="0.25">
      <c r="D61" s="8"/>
      <c r="E61" s="8"/>
      <c r="F61" s="8"/>
    </row>
    <row r="63" spans="4:16" ht="15" x14ac:dyDescent="0.25">
      <c r="D63" s="7"/>
      <c r="E63" s="7"/>
      <c r="F63" s="7"/>
      <c r="G63" s="7"/>
    </row>
    <row r="64" spans="4:16" ht="15" x14ac:dyDescent="0.25">
      <c r="D64" s="7"/>
      <c r="E64" s="7"/>
      <c r="F64" s="7"/>
      <c r="G64" s="7"/>
    </row>
    <row r="65" spans="4:7" ht="15" x14ac:dyDescent="0.25">
      <c r="D65" s="7"/>
      <c r="E65" s="7"/>
      <c r="F65" s="7"/>
      <c r="G65" s="7"/>
    </row>
    <row r="66" spans="4:7" ht="15" x14ac:dyDescent="0.25">
      <c r="D66" s="7"/>
      <c r="E66" s="7"/>
      <c r="F66" s="7"/>
      <c r="G66" s="7"/>
    </row>
    <row r="67" spans="4:7" ht="15" x14ac:dyDescent="0.25">
      <c r="D67" s="7"/>
      <c r="E67" s="7"/>
      <c r="F67" s="7"/>
      <c r="G67" s="7"/>
    </row>
    <row r="68" spans="4:7" ht="15" x14ac:dyDescent="0.25">
      <c r="D68" s="7"/>
      <c r="E68" s="7"/>
      <c r="F68" s="7"/>
      <c r="G68" s="7"/>
    </row>
    <row r="69" spans="4:7" ht="15" x14ac:dyDescent="0.25">
      <c r="D69" s="7"/>
      <c r="E69" s="7"/>
      <c r="F69" s="7"/>
      <c r="G69" s="7"/>
    </row>
    <row r="70" spans="4:7" ht="15" x14ac:dyDescent="0.25">
      <c r="D70" s="7"/>
      <c r="E70" s="7"/>
      <c r="F70" s="7"/>
      <c r="G70" s="7"/>
    </row>
    <row r="71" spans="4:7" ht="15" x14ac:dyDescent="0.25">
      <c r="D71" s="7"/>
      <c r="E71" s="7"/>
      <c r="F71" s="7"/>
      <c r="G71" s="7"/>
    </row>
    <row r="72" spans="4:7" ht="15" x14ac:dyDescent="0.25">
      <c r="D72" s="7"/>
      <c r="E72" s="7"/>
      <c r="F72" s="7"/>
      <c r="G72" s="7"/>
    </row>
    <row r="73" spans="4:7" ht="15" x14ac:dyDescent="0.25">
      <c r="D73" s="7"/>
      <c r="E73" s="7"/>
      <c r="F73" s="7"/>
      <c r="G73" s="7"/>
    </row>
    <row r="74" spans="4:7" ht="15" x14ac:dyDescent="0.25">
      <c r="D74" s="7"/>
      <c r="E74" s="7"/>
      <c r="F74" s="7"/>
      <c r="G74" s="7"/>
    </row>
    <row r="75" spans="4:7" ht="15" x14ac:dyDescent="0.25">
      <c r="D75" s="7"/>
      <c r="E75" s="7"/>
      <c r="F75" s="7"/>
      <c r="G75" s="7"/>
    </row>
    <row r="76" spans="4:7" ht="15" x14ac:dyDescent="0.25">
      <c r="D76" s="7"/>
      <c r="E76" s="7"/>
      <c r="F76" s="7"/>
      <c r="G76" s="7"/>
    </row>
    <row r="77" spans="4:7" ht="15" x14ac:dyDescent="0.25">
      <c r="D77" s="7"/>
      <c r="E77" s="7"/>
      <c r="F77" s="7"/>
      <c r="G77" s="7"/>
    </row>
    <row r="78" spans="4:7" ht="15" x14ac:dyDescent="0.25">
      <c r="D78" s="7"/>
      <c r="E78" s="7"/>
      <c r="F78" s="7"/>
      <c r="G78" s="7"/>
    </row>
    <row r="79" spans="4:7" ht="15" x14ac:dyDescent="0.25">
      <c r="D79" s="7"/>
      <c r="E79" s="7"/>
      <c r="F79" s="7"/>
      <c r="G79" s="7"/>
    </row>
    <row r="80" spans="4:7" ht="15" x14ac:dyDescent="0.25">
      <c r="D80" s="7"/>
      <c r="E80" s="7"/>
      <c r="F80" s="7"/>
      <c r="G80" s="7"/>
    </row>
    <row r="81" spans="4:7" ht="15" x14ac:dyDescent="0.25">
      <c r="D81" s="7"/>
      <c r="E81" s="7"/>
      <c r="F81" s="7"/>
      <c r="G81" s="7"/>
    </row>
    <row r="82" spans="4:7" ht="15" x14ac:dyDescent="0.25">
      <c r="D82" s="7"/>
      <c r="E82" s="7"/>
      <c r="F82" s="7"/>
      <c r="G82" s="7"/>
    </row>
    <row r="83" spans="4:7" ht="15" x14ac:dyDescent="0.25">
      <c r="D83" s="7"/>
      <c r="E83" s="7"/>
      <c r="F83" s="7"/>
      <c r="G83" s="7"/>
    </row>
    <row r="84" spans="4:7" ht="15" x14ac:dyDescent="0.25">
      <c r="D84" s="7"/>
      <c r="E84" s="7"/>
      <c r="F84" s="7"/>
      <c r="G84" s="7"/>
    </row>
    <row r="85" spans="4:7" ht="15" x14ac:dyDescent="0.25">
      <c r="D85" s="7"/>
      <c r="E85" s="7"/>
      <c r="F85" s="7"/>
      <c r="G85" s="7"/>
    </row>
    <row r="86" spans="4:7" ht="15" x14ac:dyDescent="0.25">
      <c r="D86" s="7"/>
      <c r="E86" s="7"/>
      <c r="F86" s="7"/>
      <c r="G86" s="7"/>
    </row>
    <row r="87" spans="4:7" ht="15" x14ac:dyDescent="0.25">
      <c r="D87" s="7"/>
      <c r="E87" s="7"/>
      <c r="F87" s="7"/>
      <c r="G87" s="7"/>
    </row>
    <row r="88" spans="4:7" ht="15" x14ac:dyDescent="0.25">
      <c r="D88" s="7"/>
      <c r="E88" s="7"/>
      <c r="F88" s="7"/>
      <c r="G88" s="7"/>
    </row>
    <row r="90" spans="4:7" ht="15" x14ac:dyDescent="0.25">
      <c r="D90" s="7"/>
      <c r="E90" s="7"/>
      <c r="F90" s="7"/>
      <c r="G90" s="7"/>
    </row>
    <row r="91" spans="4:7" ht="15" x14ac:dyDescent="0.25">
      <c r="D91" s="7"/>
      <c r="E91" s="7"/>
      <c r="F91" s="7"/>
      <c r="G91" s="7"/>
    </row>
    <row r="92" spans="4:7" ht="15" x14ac:dyDescent="0.25">
      <c r="D92" s="7"/>
      <c r="E92" s="7"/>
      <c r="F92" s="7"/>
      <c r="G92" s="7"/>
    </row>
    <row r="93" spans="4:7" ht="15" x14ac:dyDescent="0.25">
      <c r="D93" s="7"/>
      <c r="E93" s="7"/>
      <c r="F93" s="7"/>
      <c r="G93" s="7"/>
    </row>
    <row r="94" spans="4:7" ht="15" x14ac:dyDescent="0.25">
      <c r="D94" s="7"/>
      <c r="E94" s="7"/>
      <c r="F94" s="7"/>
      <c r="G94" s="7"/>
    </row>
    <row r="95" spans="4:7" ht="15" x14ac:dyDescent="0.25">
      <c r="D95" s="7"/>
      <c r="E95" s="7"/>
      <c r="F95" s="7"/>
      <c r="G95" s="7"/>
    </row>
    <row r="96" spans="4:7" ht="15" x14ac:dyDescent="0.25">
      <c r="D96" s="7"/>
      <c r="E96" s="7"/>
      <c r="F96" s="7"/>
      <c r="G96" s="7"/>
    </row>
    <row r="97" spans="4:7" ht="15" x14ac:dyDescent="0.25">
      <c r="D97" s="7"/>
      <c r="E97" s="7"/>
      <c r="F97" s="7"/>
      <c r="G97" s="7"/>
    </row>
    <row r="98" spans="4:7" ht="15" x14ac:dyDescent="0.25">
      <c r="D98" s="7"/>
      <c r="E98" s="7"/>
      <c r="F98" s="7"/>
      <c r="G98" s="7"/>
    </row>
    <row r="99" spans="4:7" ht="15" x14ac:dyDescent="0.25">
      <c r="D99" s="7"/>
      <c r="E99" s="7"/>
      <c r="F99" s="7"/>
      <c r="G99" s="7"/>
    </row>
    <row r="100" spans="4:7" ht="15" x14ac:dyDescent="0.25">
      <c r="D100" s="7"/>
      <c r="E100" s="7"/>
      <c r="F100" s="7"/>
      <c r="G100" s="7"/>
    </row>
    <row r="101" spans="4:7" ht="15" x14ac:dyDescent="0.25">
      <c r="D101" s="7"/>
      <c r="E101" s="7"/>
      <c r="F101" s="7"/>
      <c r="G101" s="7"/>
    </row>
    <row r="102" spans="4:7" ht="15" x14ac:dyDescent="0.25">
      <c r="D102" s="7"/>
      <c r="E102" s="7"/>
      <c r="F102" s="7"/>
      <c r="G102" s="7"/>
    </row>
    <row r="103" spans="4:7" ht="15" x14ac:dyDescent="0.25">
      <c r="D103" s="7"/>
      <c r="E103" s="7"/>
      <c r="F103" s="7"/>
      <c r="G103" s="7"/>
    </row>
    <row r="104" spans="4:7" ht="15" x14ac:dyDescent="0.25">
      <c r="D104" s="7"/>
      <c r="E104" s="7"/>
      <c r="F104" s="7"/>
      <c r="G104" s="7"/>
    </row>
    <row r="105" spans="4:7" ht="15" x14ac:dyDescent="0.25">
      <c r="D105" s="7"/>
      <c r="E105" s="7"/>
      <c r="F105" s="7"/>
      <c r="G105" s="7"/>
    </row>
    <row r="106" spans="4:7" ht="15" x14ac:dyDescent="0.25">
      <c r="D106" s="7"/>
      <c r="E106" s="7"/>
      <c r="F106" s="7"/>
      <c r="G106" s="7"/>
    </row>
    <row r="107" spans="4:7" ht="15" x14ac:dyDescent="0.25">
      <c r="D107" s="7"/>
      <c r="E107" s="7"/>
      <c r="F107" s="7"/>
      <c r="G107" s="7"/>
    </row>
    <row r="108" spans="4:7" ht="15" x14ac:dyDescent="0.25">
      <c r="D108" s="7"/>
      <c r="E108" s="7"/>
      <c r="F108" s="7"/>
      <c r="G108" s="7"/>
    </row>
    <row r="109" spans="4:7" ht="15" x14ac:dyDescent="0.25">
      <c r="D109" s="7"/>
      <c r="E109" s="7"/>
      <c r="F109" s="7"/>
      <c r="G109" s="7"/>
    </row>
    <row r="110" spans="4:7" ht="15" x14ac:dyDescent="0.25">
      <c r="D110" s="7"/>
      <c r="E110" s="7"/>
      <c r="F110" s="7"/>
      <c r="G110" s="7"/>
    </row>
    <row r="111" spans="4:7" ht="15" x14ac:dyDescent="0.25">
      <c r="D111" s="7"/>
      <c r="E111" s="7"/>
      <c r="F111" s="7"/>
      <c r="G111" s="7"/>
    </row>
    <row r="112" spans="4:7" ht="15" x14ac:dyDescent="0.25">
      <c r="D112" s="7"/>
      <c r="E112" s="7"/>
      <c r="F112" s="7"/>
      <c r="G112" s="7"/>
    </row>
    <row r="113" spans="4:7" ht="15" x14ac:dyDescent="0.25">
      <c r="D113" s="7"/>
      <c r="E113" s="7"/>
      <c r="F113" s="7"/>
      <c r="G113" s="7"/>
    </row>
    <row r="114" spans="4:7" ht="15" x14ac:dyDescent="0.25">
      <c r="D114" s="7"/>
      <c r="E114" s="7"/>
      <c r="F114" s="7"/>
      <c r="G114" s="7"/>
    </row>
    <row r="115" spans="4:7" ht="15" x14ac:dyDescent="0.25">
      <c r="D115" s="7"/>
      <c r="E115" s="7"/>
      <c r="F115" s="7"/>
      <c r="G115" s="7"/>
    </row>
    <row r="116" spans="4:7" ht="15" x14ac:dyDescent="0.25">
      <c r="D116" s="7"/>
      <c r="E116" s="7"/>
      <c r="F116" s="7"/>
      <c r="G116" s="7"/>
    </row>
    <row r="117" spans="4:7" ht="15" x14ac:dyDescent="0.25">
      <c r="D117" s="7"/>
      <c r="E117" s="7"/>
      <c r="F117" s="7"/>
      <c r="G117" s="7"/>
    </row>
    <row r="118" spans="4:7" ht="15" x14ac:dyDescent="0.25">
      <c r="D118" s="7"/>
      <c r="E118" s="7"/>
      <c r="F118" s="7"/>
      <c r="G118" s="7"/>
    </row>
    <row r="119" spans="4:7" ht="15" x14ac:dyDescent="0.25">
      <c r="D119" s="7"/>
      <c r="E119" s="7"/>
      <c r="F119" s="7"/>
      <c r="G119" s="7"/>
    </row>
    <row r="120" spans="4:7" ht="15" x14ac:dyDescent="0.25">
      <c r="D120" s="7"/>
      <c r="E120" s="7"/>
      <c r="F120" s="7"/>
      <c r="G120" s="7"/>
    </row>
    <row r="121" spans="4:7" ht="15" x14ac:dyDescent="0.25">
      <c r="D121" s="7"/>
      <c r="E121" s="7"/>
      <c r="F121" s="7"/>
      <c r="G121" s="7"/>
    </row>
    <row r="122" spans="4:7" ht="15" x14ac:dyDescent="0.25">
      <c r="D122" s="7"/>
      <c r="E122" s="7"/>
      <c r="F122" s="7"/>
      <c r="G122" s="7"/>
    </row>
    <row r="123" spans="4:7" ht="15" x14ac:dyDescent="0.25">
      <c r="D123" s="7"/>
      <c r="E123" s="7"/>
      <c r="F123" s="7"/>
      <c r="G123" s="7"/>
    </row>
    <row r="125" spans="4:7" ht="15" x14ac:dyDescent="0.25">
      <c r="D125" s="8"/>
      <c r="E125" s="8"/>
      <c r="F125" s="8"/>
    </row>
    <row r="127" spans="4:7" ht="15" x14ac:dyDescent="0.25">
      <c r="D127" s="7"/>
      <c r="E127" s="7"/>
      <c r="F127" s="7"/>
      <c r="G127" s="7"/>
    </row>
    <row r="128" spans="4:7" ht="15" x14ac:dyDescent="0.25">
      <c r="D128" s="7"/>
      <c r="E128" s="7"/>
      <c r="F128" s="7"/>
      <c r="G128" s="7"/>
    </row>
    <row r="129" spans="4:7" ht="15" x14ac:dyDescent="0.25">
      <c r="D129" s="7"/>
      <c r="E129" s="7"/>
      <c r="F129" s="7"/>
      <c r="G129" s="7"/>
    </row>
    <row r="130" spans="4:7" ht="15" x14ac:dyDescent="0.25">
      <c r="D130" s="7"/>
      <c r="E130" s="7"/>
      <c r="F130" s="7"/>
      <c r="G130" s="7"/>
    </row>
    <row r="131" spans="4:7" ht="15" x14ac:dyDescent="0.25">
      <c r="D131" s="7"/>
      <c r="E131" s="7"/>
      <c r="F131" s="7"/>
      <c r="G131" s="7"/>
    </row>
    <row r="132" spans="4:7" ht="15" x14ac:dyDescent="0.25">
      <c r="D132" s="7"/>
      <c r="E132" s="7"/>
      <c r="F132" s="7"/>
      <c r="G132" s="7"/>
    </row>
    <row r="133" spans="4:7" ht="15" x14ac:dyDescent="0.25">
      <c r="D133" s="7"/>
      <c r="E133" s="7"/>
      <c r="F133" s="7"/>
      <c r="G133" s="7"/>
    </row>
    <row r="135" spans="4:7" ht="15" x14ac:dyDescent="0.25">
      <c r="D135" s="8"/>
      <c r="E135" s="8"/>
      <c r="F135" s="8"/>
    </row>
    <row r="137" spans="4:7" ht="15" x14ac:dyDescent="0.25">
      <c r="D137" s="7"/>
      <c r="E137" s="7"/>
      <c r="F137" s="7"/>
      <c r="G137" s="7"/>
    </row>
    <row r="138" spans="4:7" ht="15" x14ac:dyDescent="0.25">
      <c r="D138" s="7"/>
      <c r="E138" s="7"/>
      <c r="F138" s="7"/>
      <c r="G138" s="7"/>
    </row>
    <row r="139" spans="4:7" ht="15" x14ac:dyDescent="0.25">
      <c r="D139" s="7"/>
      <c r="E139" s="7"/>
      <c r="F139" s="7"/>
      <c r="G139" s="7"/>
    </row>
    <row r="140" spans="4:7" ht="15" x14ac:dyDescent="0.25">
      <c r="D140" s="7"/>
      <c r="E140" s="7"/>
      <c r="F140" s="7"/>
      <c r="G140" s="7"/>
    </row>
    <row r="141" spans="4:7" ht="15" x14ac:dyDescent="0.25">
      <c r="D141" s="7"/>
      <c r="E141" s="7"/>
      <c r="F141" s="7"/>
      <c r="G141" s="7"/>
    </row>
    <row r="142" spans="4:7" ht="15" x14ac:dyDescent="0.25">
      <c r="D142" s="7"/>
      <c r="E142" s="7"/>
      <c r="F142" s="7"/>
      <c r="G142" s="7"/>
    </row>
    <row r="143" spans="4:7" ht="15" x14ac:dyDescent="0.25">
      <c r="D143" s="7"/>
      <c r="E143" s="7"/>
      <c r="F143" s="7"/>
      <c r="G143" s="7"/>
    </row>
    <row r="145" spans="4:7" ht="15" x14ac:dyDescent="0.25">
      <c r="D145" s="8"/>
      <c r="E145" s="8"/>
      <c r="F145" s="8"/>
    </row>
    <row r="147" spans="4:7" ht="15" x14ac:dyDescent="0.25">
      <c r="D147" s="7"/>
      <c r="E147" s="7"/>
      <c r="F147" s="7"/>
      <c r="G147" s="7"/>
    </row>
    <row r="148" spans="4:7" ht="15" x14ac:dyDescent="0.25">
      <c r="D148" s="7"/>
      <c r="E148" s="7"/>
      <c r="F148" s="7"/>
      <c r="G148" s="7"/>
    </row>
    <row r="149" spans="4:7" ht="15" x14ac:dyDescent="0.25">
      <c r="D149" s="7"/>
      <c r="E149" s="7"/>
      <c r="F149" s="7"/>
      <c r="G149" s="7"/>
    </row>
    <row r="150" spans="4:7" ht="15" x14ac:dyDescent="0.25">
      <c r="D150" s="7"/>
      <c r="E150" s="7"/>
      <c r="F150" s="7"/>
      <c r="G150" s="7"/>
    </row>
    <row r="151" spans="4:7" ht="15" x14ac:dyDescent="0.25">
      <c r="D151" s="7"/>
      <c r="E151" s="7"/>
      <c r="F151" s="7"/>
      <c r="G151" s="7"/>
    </row>
    <row r="152" spans="4:7" ht="15" x14ac:dyDescent="0.25">
      <c r="D152" s="7"/>
      <c r="E152" s="7"/>
      <c r="F152" s="7"/>
      <c r="G152" s="7"/>
    </row>
    <row r="153" spans="4:7" ht="15" x14ac:dyDescent="0.25">
      <c r="D153" s="7"/>
      <c r="E153" s="7"/>
      <c r="F153" s="7"/>
      <c r="G153" s="7"/>
    </row>
    <row r="157" spans="4:7" ht="15" x14ac:dyDescent="0.25">
      <c r="D157" s="7"/>
      <c r="E157" s="7"/>
      <c r="F157" s="7"/>
      <c r="G157" s="7"/>
    </row>
    <row r="158" spans="4:7" ht="15" x14ac:dyDescent="0.25">
      <c r="D158" s="7"/>
      <c r="E158" s="7"/>
      <c r="F158" s="7"/>
      <c r="G158" s="7"/>
    </row>
    <row r="159" spans="4:7" ht="15" x14ac:dyDescent="0.25">
      <c r="D159" s="7"/>
      <c r="E159" s="7"/>
      <c r="F159" s="7"/>
      <c r="G159" s="7"/>
    </row>
    <row r="160" spans="4:7" ht="15" x14ac:dyDescent="0.25">
      <c r="D160" s="7"/>
      <c r="E160" s="7"/>
      <c r="F160" s="7"/>
      <c r="G160" s="7"/>
    </row>
    <row r="161" spans="4:7" ht="15" x14ac:dyDescent="0.25">
      <c r="D161" s="7"/>
      <c r="E161" s="7"/>
      <c r="F161" s="7"/>
      <c r="G161" s="7"/>
    </row>
    <row r="162" spans="4:7" ht="15" x14ac:dyDescent="0.25">
      <c r="D162" s="7"/>
      <c r="E162" s="7"/>
      <c r="F162" s="7"/>
      <c r="G162" s="7"/>
    </row>
    <row r="163" spans="4:7" ht="15" x14ac:dyDescent="0.25">
      <c r="D163" s="7"/>
      <c r="E163" s="7"/>
      <c r="F163" s="7"/>
      <c r="G163" s="7"/>
    </row>
    <row r="167" spans="4:7" ht="15" x14ac:dyDescent="0.25">
      <c r="D167" s="7"/>
      <c r="E167" s="7"/>
      <c r="F167" s="7"/>
      <c r="G167" s="7"/>
    </row>
    <row r="168" spans="4:7" ht="15" x14ac:dyDescent="0.25">
      <c r="D168" s="7"/>
      <c r="E168" s="7"/>
      <c r="F168" s="7"/>
      <c r="G168" s="7"/>
    </row>
    <row r="169" spans="4:7" ht="15" x14ac:dyDescent="0.25">
      <c r="D169" s="7"/>
      <c r="E169" s="7"/>
      <c r="F169" s="7"/>
      <c r="G169" s="7"/>
    </row>
    <row r="170" spans="4:7" ht="15" x14ac:dyDescent="0.25">
      <c r="D170" s="7"/>
      <c r="E170" s="7"/>
      <c r="F170" s="7"/>
      <c r="G170" s="7"/>
    </row>
    <row r="171" spans="4:7" ht="15" x14ac:dyDescent="0.25">
      <c r="D171" s="7"/>
      <c r="E171" s="7"/>
      <c r="F171" s="7"/>
      <c r="G171" s="7"/>
    </row>
    <row r="172" spans="4:7" ht="15" x14ac:dyDescent="0.25">
      <c r="D172" s="7"/>
      <c r="E172" s="7"/>
      <c r="F172" s="7"/>
      <c r="G172" s="7"/>
    </row>
    <row r="173" spans="4:7" ht="15" x14ac:dyDescent="0.25">
      <c r="D173" s="7"/>
      <c r="E173" s="7"/>
      <c r="F173" s="7"/>
      <c r="G173" s="7"/>
    </row>
    <row r="177" spans="4:7" ht="15" x14ac:dyDescent="0.25">
      <c r="D177" s="7"/>
      <c r="E177" s="7"/>
      <c r="F177" s="7"/>
      <c r="G177" s="7"/>
    </row>
    <row r="178" spans="4:7" ht="15" x14ac:dyDescent="0.25">
      <c r="D178" s="7"/>
      <c r="E178" s="7"/>
      <c r="F178" s="7"/>
      <c r="G178" s="7"/>
    </row>
    <row r="179" spans="4:7" ht="15" x14ac:dyDescent="0.25">
      <c r="D179" s="7"/>
      <c r="E179" s="7"/>
      <c r="F179" s="7"/>
      <c r="G179" s="7"/>
    </row>
    <row r="180" spans="4:7" ht="15" x14ac:dyDescent="0.25">
      <c r="D180" s="7"/>
      <c r="E180" s="7"/>
      <c r="F180" s="7"/>
      <c r="G180" s="7"/>
    </row>
    <row r="181" spans="4:7" ht="15" x14ac:dyDescent="0.25">
      <c r="D181" s="7"/>
      <c r="E181" s="7"/>
      <c r="F181" s="7"/>
      <c r="G181" s="7"/>
    </row>
    <row r="182" spans="4:7" ht="15" x14ac:dyDescent="0.25">
      <c r="D182" s="7"/>
      <c r="E182" s="7"/>
      <c r="F182" s="7"/>
      <c r="G182" s="7"/>
    </row>
    <row r="183" spans="4:7" ht="15" x14ac:dyDescent="0.25">
      <c r="D183" s="7"/>
      <c r="E183" s="7"/>
      <c r="F183" s="7"/>
      <c r="G183" s="7"/>
    </row>
    <row r="187" spans="4:7" ht="15" x14ac:dyDescent="0.25">
      <c r="D187" s="7"/>
      <c r="E187" s="7"/>
      <c r="F187" s="7"/>
      <c r="G187" s="7"/>
    </row>
    <row r="188" spans="4:7" ht="15" x14ac:dyDescent="0.25">
      <c r="D188" s="7"/>
      <c r="E188" s="7"/>
      <c r="F188" s="7"/>
      <c r="G188" s="7"/>
    </row>
    <row r="189" spans="4:7" ht="15" x14ac:dyDescent="0.25">
      <c r="D189" s="7"/>
      <c r="E189" s="7"/>
      <c r="F189" s="7"/>
      <c r="G189" s="7"/>
    </row>
    <row r="190" spans="4:7" ht="15" x14ac:dyDescent="0.25">
      <c r="D190" s="7"/>
      <c r="E190" s="7"/>
      <c r="F190" s="7"/>
      <c r="G190" s="7"/>
    </row>
    <row r="191" spans="4:7" ht="15" x14ac:dyDescent="0.25">
      <c r="D191" s="7"/>
      <c r="E191" s="7"/>
      <c r="F191" s="7"/>
      <c r="G191" s="7"/>
    </row>
    <row r="192" spans="4:7" ht="15" x14ac:dyDescent="0.25">
      <c r="D192" s="7"/>
      <c r="E192" s="7"/>
      <c r="F192" s="7"/>
      <c r="G192" s="7"/>
    </row>
    <row r="193" spans="4:7" ht="15" x14ac:dyDescent="0.25">
      <c r="D193" s="7"/>
      <c r="E193" s="7"/>
      <c r="F193" s="7"/>
      <c r="G193" s="7"/>
    </row>
    <row r="197" spans="4:7" ht="15" x14ac:dyDescent="0.25">
      <c r="D197" s="7"/>
      <c r="E197" s="7"/>
      <c r="F197" s="7"/>
      <c r="G197" s="7"/>
    </row>
    <row r="198" spans="4:7" ht="15" x14ac:dyDescent="0.25">
      <c r="D198" s="7"/>
      <c r="E198" s="7"/>
      <c r="F198" s="7"/>
      <c r="G198" s="7"/>
    </row>
    <row r="199" spans="4:7" ht="15" x14ac:dyDescent="0.25">
      <c r="D199" s="7"/>
      <c r="E199" s="7"/>
      <c r="F199" s="7"/>
      <c r="G199" s="7"/>
    </row>
    <row r="200" spans="4:7" ht="15" x14ac:dyDescent="0.25">
      <c r="D200" s="7"/>
      <c r="E200" s="7"/>
      <c r="F200" s="7"/>
      <c r="G200" s="7"/>
    </row>
    <row r="201" spans="4:7" ht="15" x14ac:dyDescent="0.25">
      <c r="D201" s="7"/>
      <c r="E201" s="7"/>
      <c r="F201" s="7"/>
      <c r="G201" s="7"/>
    </row>
    <row r="202" spans="4:7" ht="15" x14ac:dyDescent="0.25">
      <c r="D202" s="7"/>
      <c r="E202" s="7"/>
      <c r="F202" s="7"/>
      <c r="G202" s="7"/>
    </row>
    <row r="203" spans="4:7" ht="15" x14ac:dyDescent="0.25">
      <c r="D203" s="7"/>
      <c r="E203" s="7"/>
      <c r="F203" s="7"/>
      <c r="G203" s="7"/>
    </row>
    <row r="205" spans="4:7" ht="15" x14ac:dyDescent="0.25">
      <c r="D205" s="8"/>
      <c r="E205" s="8"/>
      <c r="F205" s="8"/>
    </row>
    <row r="207" spans="4:7" ht="15" x14ac:dyDescent="0.25">
      <c r="D207" s="7"/>
      <c r="E207" s="7"/>
      <c r="F207" s="7"/>
      <c r="G207" s="7"/>
    </row>
    <row r="208" spans="4:7" ht="15" x14ac:dyDescent="0.25">
      <c r="D208" s="7"/>
      <c r="E208" s="7"/>
      <c r="F208" s="7"/>
      <c r="G208" s="7"/>
    </row>
    <row r="209" spans="4:7" ht="15" x14ac:dyDescent="0.25">
      <c r="D209" s="7"/>
      <c r="E209" s="7"/>
      <c r="F209" s="7"/>
      <c r="G209" s="7"/>
    </row>
    <row r="210" spans="4:7" ht="15" x14ac:dyDescent="0.25">
      <c r="D210" s="7"/>
      <c r="E210" s="7"/>
      <c r="F210" s="7"/>
      <c r="G210" s="7"/>
    </row>
    <row r="211" spans="4:7" ht="15" x14ac:dyDescent="0.25">
      <c r="D211" s="7"/>
      <c r="E211" s="7"/>
      <c r="F211" s="7"/>
      <c r="G211" s="7"/>
    </row>
    <row r="212" spans="4:7" ht="15" x14ac:dyDescent="0.25">
      <c r="D212" s="7"/>
      <c r="E212" s="7"/>
      <c r="F212" s="7"/>
      <c r="G212" s="7"/>
    </row>
    <row r="213" spans="4:7" ht="15" x14ac:dyDescent="0.25">
      <c r="D213" s="7"/>
      <c r="E213" s="7"/>
      <c r="F213" s="7"/>
      <c r="G213" s="7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Arbeitsblatt</vt:lpstr>
      <vt:lpstr>Daten1</vt:lpstr>
      <vt:lpstr>Arbeitsblatt!Druckbereich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Gandalf</dc:creator>
  <cp:lastModifiedBy>Stefan Müller</cp:lastModifiedBy>
  <cp:lastPrinted>2021-03-09T07:36:18Z</cp:lastPrinted>
  <dcterms:created xsi:type="dcterms:W3CDTF">2009-10-08T17:52:09Z</dcterms:created>
  <dcterms:modified xsi:type="dcterms:W3CDTF">2021-03-09T08:39:00Z</dcterms:modified>
</cp:coreProperties>
</file>