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09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<sst xmlns="http://schemas.openxmlformats.org/spreadsheetml/2006/main" count="136" uniqueCount="22">
  <si>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</si>
  <si>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</si>
  <si>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</si>
  <si>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</si>
  <si>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</si>
  <si>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</si>
  <si>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</si>
  <si>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</si>
  <si>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Lösung gerundet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</si>
  <si>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</si>
  <si>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</si>
  <si>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</si>
  <si>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</si>
  <si>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</si>
  <si>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</si>
  <si>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Lösung
 gerundet</t>
  </si>
  <si>
    <t>a =</t>
  </si>
  <si>
    <t>b =</t>
  </si>
  <si>
    <t>c =</t>
  </si>
  <si>
    <t xml:space="preserve">Berechne die dritte Seite im rechtwinkligen Dreieck:
</t>
  </si>
  <si>
    <t>NEUE AUFGABEN: F9 DRÜCKEN!</t>
  </si>
  <si>
    <t xml:space="preserve"> ein und addiert die letzte Spalte.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</si>
</sst>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6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7.57421875" style="0" bestFit="1" customWidth="1"/>
    <col min="4" max="4" width="59.57421875" style="0" bestFit="1" customWidth="1"/>
    <col min="5" max="13" width="11.421875" style="22" customWidth="1"/>
  </cols>
  <sheetData>
    <row r="1" spans="1:4" ht="18">
      <c r="A1" s="4" t="s">
        <v>13</v>
      </c>
      <c r="D1" s="28" t="s">
        <v>20</v>
      </c>
    </row>
    <row r="3" spans="1:4" ht="38.25">
      <c r="A3" s="1" t="s">
        <v>4</v>
      </c>
      <c r="B3" s="21" t="s">
        <v>19</v>
      </c>
      <c r="D3" t="s">
        <v>12</v>
      </c>
    </row>
    <row r="4" spans="1:2" ht="12.75">
      <c r="A4" s="1" t="s">
        <v>5</v>
      </c>
      <c r="B4" s="11"/>
    </row>
    <row r="5" spans="1:2" ht="12.75">
      <c r="A5" s="24" t="s">
        <v>6</v>
      </c>
      <c r="B5" s="25">
        <v>24</v>
      </c>
    </row>
    <row r="7" spans="1:4" ht="12.75">
      <c r="A7" s="1" t="s">
        <v>1</v>
      </c>
      <c r="B7" s="1" t="s">
        <v>0</v>
      </c>
      <c r="C7" s="1" t="s">
        <v>2</v>
      </c>
      <c r="D7" s="1" t="s">
        <v>7</v>
      </c>
    </row>
    <row r="8" spans="1:11" ht="12.75">
      <c r="A8" s="3">
        <v>1</v>
      </c>
      <c r="B8" s="2" t="str">
        <f>F8&amp;" "&amp;G8&amp;", "&amp;H8&amp;" "&amp;I8</f>
        <v>a = 10,5, b = 2,5</v>
      </c>
      <c r="C8" s="2">
        <f>J8</f>
        <v>10.793516572461451</v>
      </c>
      <c r="D8" s="3" t="str">
        <f>IF(A8&lt;=$B$5,A8&amp;") "&amp;$B$3&amp;" "&amp;B8&amp;" "&amp;$B$4,"")</f>
        <v>1) Berechne die dritte Seite im rechtwinkligen Dreieck:
 a = 10,5, b = 2,5 </v>
      </c>
      <c r="F8" s="22" t="s">
        <v>16</v>
      </c>
      <c r="G8" s="23">
        <f ca="1">ROUND(RAND()*10,1)+1</f>
        <v>10.5</v>
      </c>
      <c r="H8" s="22" t="s">
        <v>17</v>
      </c>
      <c r="I8" s="23">
        <f ca="1">ROUND(RAND()*10,1)+1</f>
        <v>2.5</v>
      </c>
      <c r="J8" s="22">
        <f>SQRT(G8^2+I8^2)</f>
        <v>10.793516572461451</v>
      </c>
      <c r="K8" s="22">
        <f>ROUND(J8,0)</f>
        <v>11</v>
      </c>
    </row>
    <row r="9" spans="1:11" ht="12.75">
      <c r="A9" s="3">
        <v>2</v>
      </c>
      <c r="B9" s="2" t="str">
        <f aca="true" t="shared" si="0" ref="B9:B36">F9&amp;" "&amp;G9&amp;", "&amp;H9&amp;" "&amp;I9</f>
        <v>a = 4,5, c = 13,1</v>
      </c>
      <c r="C9" s="2">
        <f aca="true" t="shared" si="1" ref="C9:C36">J9</f>
        <v>12.302845199383759</v>
      </c>
      <c r="D9" s="3" t="str">
        <f aca="true" t="shared" si="2" ref="D9:D39">IF(A9&lt;=$B$5,A9&amp;") "&amp;$B$3&amp;" "&amp;B9&amp;" "&amp;$B$4,"")</f>
        <v>2) Berechne die dritte Seite im rechtwinkligen Dreieck:
 a = 4,5, c = 13,1 </v>
      </c>
      <c r="F9" s="22" t="s">
        <v>16</v>
      </c>
      <c r="G9" s="23">
        <f aca="true" ca="1" t="shared" si="3" ref="G9:G64">ROUND(RAND()*10,1)+1</f>
        <v>4.5</v>
      </c>
      <c r="H9" s="22" t="s">
        <v>18</v>
      </c>
      <c r="I9" s="23">
        <f ca="1">ROUND(RAND()*10,1)+G9+1</f>
        <v>13.1</v>
      </c>
      <c r="J9" s="22">
        <f>SQRT(I9^2-G9^2)</f>
        <v>12.302845199383759</v>
      </c>
      <c r="K9" s="22">
        <f>ROUND(J9,0)</f>
        <v>12</v>
      </c>
    </row>
    <row r="10" spans="1:11" ht="12.75">
      <c r="A10" s="3">
        <v>3</v>
      </c>
      <c r="B10" s="2" t="str">
        <f t="shared" si="0"/>
        <v>b = 8,9, c = 13,8</v>
      </c>
      <c r="C10" s="2">
        <f t="shared" si="1"/>
        <v>10.546563421323555</v>
      </c>
      <c r="D10" s="3" t="str">
        <f t="shared" si="2"/>
        <v>3) Berechne die dritte Seite im rechtwinkligen Dreieck:
 b = 8,9, c = 13,8 </v>
      </c>
      <c r="F10" s="22" t="s">
        <v>17</v>
      </c>
      <c r="G10" s="23">
        <f ca="1" t="shared" si="3"/>
        <v>8.9</v>
      </c>
      <c r="H10" s="22" t="s">
        <v>18</v>
      </c>
      <c r="I10" s="23">
        <f ca="1">ROUND(RAND()*10,1)+G10+1</f>
        <v>13.8</v>
      </c>
      <c r="J10" s="22">
        <f>SQRT(I10^2-G10^2)</f>
        <v>10.546563421323555</v>
      </c>
      <c r="K10" s="22">
        <f>ROUND(J10,0)</f>
        <v>11</v>
      </c>
    </row>
    <row r="11" spans="1:11" ht="12.75">
      <c r="A11" s="3">
        <v>4</v>
      </c>
      <c r="B11" s="2" t="str">
        <f t="shared" si="0"/>
        <v>a = 3,9, b = 2,4</v>
      </c>
      <c r="C11" s="2">
        <f t="shared" si="1"/>
        <v>4.5793012567421245</v>
      </c>
      <c r="D11" s="3" t="str">
        <f t="shared" si="2"/>
        <v>4) Berechne die dritte Seite im rechtwinkligen Dreieck:
 a = 3,9, b = 2,4 </v>
      </c>
      <c r="F11" s="22" t="s">
        <v>16</v>
      </c>
      <c r="G11" s="23">
        <f ca="1" t="shared" si="3"/>
        <v>3.9</v>
      </c>
      <c r="H11" s="22" t="s">
        <v>17</v>
      </c>
      <c r="I11" s="23">
        <f ca="1">ROUND(RAND()*10,1)+1</f>
        <v>2.4</v>
      </c>
      <c r="J11" s="22">
        <f>SQRT(G11^2+I11^2)</f>
        <v>4.5793012567421245</v>
      </c>
      <c r="K11" s="22">
        <f>ROUND(J11,0)</f>
        <v>5</v>
      </c>
    </row>
    <row r="12" spans="1:11" ht="12.75">
      <c r="A12" s="3">
        <v>5</v>
      </c>
      <c r="B12" s="2" t="str">
        <f t="shared" si="0"/>
        <v>a = 6,7, c = 16,2</v>
      </c>
      <c r="C12" s="2">
        <f t="shared" si="1"/>
        <v>14.749576265099957</v>
      </c>
      <c r="D12" s="3" t="str">
        <f t="shared" si="2"/>
        <v>5) Berechne die dritte Seite im rechtwinkligen Dreieck:
 a = 6,7, c = 16,2 </v>
      </c>
      <c r="F12" s="22" t="s">
        <v>16</v>
      </c>
      <c r="G12" s="23">
        <f ca="1" t="shared" si="3"/>
        <v>6.7</v>
      </c>
      <c r="H12" s="22" t="s">
        <v>18</v>
      </c>
      <c r="I12" s="23">
        <f ca="1">ROUND(RAND()*10,1)+G12+1</f>
        <v>16.2</v>
      </c>
      <c r="J12" s="22">
        <f>SQRT(I12^2-G12^2)</f>
        <v>14.749576265099957</v>
      </c>
      <c r="K12" s="22">
        <f aca="true" t="shared" si="4" ref="K12:K64">ROUND(J12,0)</f>
        <v>15</v>
      </c>
    </row>
    <row r="13" spans="1:11" ht="12.75">
      <c r="A13" s="3">
        <v>6</v>
      </c>
      <c r="B13" s="2" t="str">
        <f t="shared" si="0"/>
        <v>b = 3,6, c = 8</v>
      </c>
      <c r="C13" s="2">
        <f t="shared" si="1"/>
        <v>7.1442284397967</v>
      </c>
      <c r="D13" s="3" t="str">
        <f t="shared" si="2"/>
        <v>6) Berechne die dritte Seite im rechtwinkligen Dreieck:
 b = 3,6, c = 8 </v>
      </c>
      <c r="F13" s="22" t="s">
        <v>17</v>
      </c>
      <c r="G13" s="23">
        <f ca="1" t="shared" si="3"/>
        <v>3.6</v>
      </c>
      <c r="H13" s="22" t="s">
        <v>18</v>
      </c>
      <c r="I13" s="23">
        <f ca="1">ROUND(RAND()*10,1)+G13+1</f>
        <v>8</v>
      </c>
      <c r="J13" s="22">
        <f>SQRT(I13^2-G13^2)</f>
        <v>7.1442284397967</v>
      </c>
      <c r="K13" s="22">
        <f t="shared" si="4"/>
        <v>7</v>
      </c>
    </row>
    <row r="14" spans="1:11" ht="12.75">
      <c r="A14" s="3">
        <v>7</v>
      </c>
      <c r="B14" s="2" t="str">
        <f t="shared" si="0"/>
        <v>a = 8,5, b = 8,3</v>
      </c>
      <c r="C14" s="2">
        <f t="shared" si="1"/>
        <v>11.880235687897779</v>
      </c>
      <c r="D14" s="3" t="str">
        <f t="shared" si="2"/>
        <v>7) Berechne die dritte Seite im rechtwinkligen Dreieck:
 a = 8,5, b = 8,3 </v>
      </c>
      <c r="F14" s="22" t="s">
        <v>16</v>
      </c>
      <c r="G14" s="23">
        <f ca="1" t="shared" si="3"/>
        <v>8.5</v>
      </c>
      <c r="H14" s="22" t="s">
        <v>17</v>
      </c>
      <c r="I14" s="23">
        <f ca="1">ROUND(RAND()*10,1)+1</f>
        <v>8.3</v>
      </c>
      <c r="J14" s="22">
        <f>SQRT(G14^2+I14^2)</f>
        <v>11.880235687897779</v>
      </c>
      <c r="K14" s="22">
        <f t="shared" si="4"/>
        <v>12</v>
      </c>
    </row>
    <row r="15" spans="1:11" ht="12.75">
      <c r="A15" s="3">
        <v>8</v>
      </c>
      <c r="B15" s="2" t="str">
        <f t="shared" si="0"/>
        <v>a = 9,5, c = 16,8</v>
      </c>
      <c r="C15" s="2">
        <f t="shared" si="1"/>
        <v>13.856045611934164</v>
      </c>
      <c r="D15" s="3" t="str">
        <f t="shared" si="2"/>
        <v>8) Berechne die dritte Seite im rechtwinkligen Dreieck:
 a = 9,5, c = 16,8 </v>
      </c>
      <c r="F15" s="22" t="s">
        <v>16</v>
      </c>
      <c r="G15" s="23">
        <f ca="1" t="shared" si="3"/>
        <v>9.5</v>
      </c>
      <c r="H15" s="22" t="s">
        <v>18</v>
      </c>
      <c r="I15" s="23">
        <f ca="1">ROUND(RAND()*10,1)+G15+1</f>
        <v>16.8</v>
      </c>
      <c r="J15" s="22">
        <f>SQRT(I15^2-G15^2)</f>
        <v>13.856045611934164</v>
      </c>
      <c r="K15" s="22">
        <f t="shared" si="4"/>
        <v>14</v>
      </c>
    </row>
    <row r="16" spans="1:11" ht="12.75">
      <c r="A16" s="3">
        <v>9</v>
      </c>
      <c r="B16" s="2" t="str">
        <f t="shared" si="0"/>
        <v>b = 3,5, c = 11,6</v>
      </c>
      <c r="C16" s="2">
        <f t="shared" si="1"/>
        <v>11.059385154700056</v>
      </c>
      <c r="D16" s="3" t="str">
        <f t="shared" si="2"/>
        <v>9) Berechne die dritte Seite im rechtwinkligen Dreieck:
 b = 3,5, c = 11,6 </v>
      </c>
      <c r="F16" s="22" t="s">
        <v>17</v>
      </c>
      <c r="G16" s="23">
        <f ca="1" t="shared" si="3"/>
        <v>3.5</v>
      </c>
      <c r="H16" s="22" t="s">
        <v>18</v>
      </c>
      <c r="I16" s="23">
        <f ca="1">ROUND(RAND()*10,1)+G16+1</f>
        <v>11.6</v>
      </c>
      <c r="J16" s="22">
        <f>SQRT(I16^2-G16^2)</f>
        <v>11.059385154700056</v>
      </c>
      <c r="K16" s="22">
        <f t="shared" si="4"/>
        <v>11</v>
      </c>
    </row>
    <row r="17" spans="1:11" ht="12.75">
      <c r="A17" s="3">
        <v>10</v>
      </c>
      <c r="B17" s="2" t="str">
        <f t="shared" si="0"/>
        <v>a = 5,1, b = 10,2</v>
      </c>
      <c r="C17" s="2">
        <f t="shared" si="1"/>
        <v>11.403946685248927</v>
      </c>
      <c r="D17" s="3" t="str">
        <f t="shared" si="2"/>
        <v>10) Berechne die dritte Seite im rechtwinkligen Dreieck:
 a = 5,1, b = 10,2 </v>
      </c>
      <c r="F17" s="22" t="s">
        <v>16</v>
      </c>
      <c r="G17" s="23">
        <f ca="1" t="shared" si="3"/>
        <v>5.1</v>
      </c>
      <c r="H17" s="22" t="s">
        <v>17</v>
      </c>
      <c r="I17" s="23">
        <f ca="1">ROUND(RAND()*10,1)+1</f>
        <v>10.2</v>
      </c>
      <c r="J17" s="22">
        <f>SQRT(G17^2+I17^2)</f>
        <v>11.403946685248927</v>
      </c>
      <c r="K17" s="22">
        <f t="shared" si="4"/>
        <v>11</v>
      </c>
    </row>
    <row r="18" spans="1:11" ht="12.75">
      <c r="A18" s="3">
        <v>11</v>
      </c>
      <c r="B18" s="2" t="str">
        <f t="shared" si="0"/>
        <v>a = 3,8, c = 8,7</v>
      </c>
      <c r="C18" s="2">
        <f t="shared" si="1"/>
        <v>7.826237921249263</v>
      </c>
      <c r="D18" s="3" t="str">
        <f t="shared" si="2"/>
        <v>11) Berechne die dritte Seite im rechtwinkligen Dreieck:
 a = 3,8, c = 8,7 </v>
      </c>
      <c r="F18" s="22" t="s">
        <v>16</v>
      </c>
      <c r="G18" s="23">
        <f ca="1" t="shared" si="3"/>
        <v>3.8</v>
      </c>
      <c r="H18" s="22" t="s">
        <v>18</v>
      </c>
      <c r="I18" s="23">
        <f ca="1">ROUND(RAND()*10,1)+G18+1</f>
        <v>8.7</v>
      </c>
      <c r="J18" s="22">
        <f>SQRT(I18^2-G18^2)</f>
        <v>7.826237921249263</v>
      </c>
      <c r="K18" s="22">
        <f t="shared" si="4"/>
        <v>8</v>
      </c>
    </row>
    <row r="19" spans="1:11" ht="12.75">
      <c r="A19" s="3">
        <v>12</v>
      </c>
      <c r="B19" s="2" t="str">
        <f t="shared" si="0"/>
        <v>b = 8,6, c = 15,2</v>
      </c>
      <c r="C19" s="2">
        <f t="shared" si="1"/>
        <v>12.533156027114638</v>
      </c>
      <c r="D19" s="3" t="str">
        <f t="shared" si="2"/>
        <v>12) Berechne die dritte Seite im rechtwinkligen Dreieck:
 b = 8,6, c = 15,2 </v>
      </c>
      <c r="F19" s="22" t="s">
        <v>17</v>
      </c>
      <c r="G19" s="23">
        <f ca="1" t="shared" si="3"/>
        <v>8.6</v>
      </c>
      <c r="H19" s="22" t="s">
        <v>18</v>
      </c>
      <c r="I19" s="23">
        <f ca="1">ROUND(RAND()*10,1)+G19+1</f>
        <v>15.2</v>
      </c>
      <c r="J19" s="22">
        <f>SQRT(I19^2-G19^2)</f>
        <v>12.533156027114638</v>
      </c>
      <c r="K19" s="22">
        <f t="shared" si="4"/>
        <v>13</v>
      </c>
    </row>
    <row r="20" spans="1:11" ht="12.75">
      <c r="A20" s="3">
        <v>13</v>
      </c>
      <c r="B20" s="2" t="str">
        <f t="shared" si="0"/>
        <v>a = 7,6, b = 2,1</v>
      </c>
      <c r="C20" s="2">
        <f t="shared" si="1"/>
        <v>7.884795495128583</v>
      </c>
      <c r="D20" s="3" t="str">
        <f t="shared" si="2"/>
        <v>13) Berechne die dritte Seite im rechtwinkligen Dreieck:
 a = 7,6, b = 2,1 </v>
      </c>
      <c r="F20" s="22" t="s">
        <v>16</v>
      </c>
      <c r="G20" s="23">
        <f ca="1" t="shared" si="3"/>
        <v>7.6</v>
      </c>
      <c r="H20" s="22" t="s">
        <v>17</v>
      </c>
      <c r="I20" s="23">
        <f ca="1">ROUND(RAND()*10,1)+1</f>
        <v>2.1</v>
      </c>
      <c r="J20" s="22">
        <f>SQRT(G20^2+I20^2)</f>
        <v>7.884795495128583</v>
      </c>
      <c r="K20" s="22">
        <f t="shared" si="4"/>
        <v>8</v>
      </c>
    </row>
    <row r="21" spans="1:11" ht="12.75">
      <c r="A21" s="3">
        <v>14</v>
      </c>
      <c r="B21" s="2" t="str">
        <f t="shared" si="0"/>
        <v>a = 8, c = 9,5</v>
      </c>
      <c r="C21" s="2">
        <f t="shared" si="1"/>
        <v>5.123475382979799</v>
      </c>
      <c r="D21" s="3" t="str">
        <f t="shared" si="2"/>
        <v>14) Berechne die dritte Seite im rechtwinkligen Dreieck:
 a = 8, c = 9,5 </v>
      </c>
      <c r="F21" s="22" t="s">
        <v>16</v>
      </c>
      <c r="G21" s="23">
        <f ca="1" t="shared" si="3"/>
        <v>8</v>
      </c>
      <c r="H21" s="22" t="s">
        <v>18</v>
      </c>
      <c r="I21" s="23">
        <f ca="1">ROUND(RAND()*10,1)+G21+1</f>
        <v>9.5</v>
      </c>
      <c r="J21" s="22">
        <f>SQRT(I21^2-G21^2)</f>
        <v>5.123475382979799</v>
      </c>
      <c r="K21" s="22">
        <f t="shared" si="4"/>
        <v>5</v>
      </c>
    </row>
    <row r="22" spans="1:11" ht="12.75">
      <c r="A22" s="3">
        <v>15</v>
      </c>
      <c r="B22" s="2" t="str">
        <f t="shared" si="0"/>
        <v>b = 9, c = 13,4</v>
      </c>
      <c r="C22" s="2">
        <f t="shared" si="1"/>
        <v>9.927738916792686</v>
      </c>
      <c r="D22" s="3" t="str">
        <f t="shared" si="2"/>
        <v>15) Berechne die dritte Seite im rechtwinkligen Dreieck:
 b = 9, c = 13,4 </v>
      </c>
      <c r="F22" s="22" t="s">
        <v>17</v>
      </c>
      <c r="G22" s="23">
        <f ca="1" t="shared" si="3"/>
        <v>9</v>
      </c>
      <c r="H22" s="22" t="s">
        <v>18</v>
      </c>
      <c r="I22" s="23">
        <f ca="1">ROUND(RAND()*10,1)+G22+1</f>
        <v>13.4</v>
      </c>
      <c r="J22" s="22">
        <f>SQRT(I22^2-G22^2)</f>
        <v>9.927738916792686</v>
      </c>
      <c r="K22" s="22">
        <f t="shared" si="4"/>
        <v>10</v>
      </c>
    </row>
    <row r="23" spans="1:11" ht="12.75">
      <c r="A23" s="3">
        <v>16</v>
      </c>
      <c r="B23" s="2" t="str">
        <f t="shared" si="0"/>
        <v>a = 8,8, b = 4,7</v>
      </c>
      <c r="C23" s="2">
        <f t="shared" si="1"/>
        <v>9.976472322419385</v>
      </c>
      <c r="D23" s="3" t="str">
        <f t="shared" si="2"/>
        <v>16) Berechne die dritte Seite im rechtwinkligen Dreieck:
 a = 8,8, b = 4,7 </v>
      </c>
      <c r="F23" s="22" t="s">
        <v>16</v>
      </c>
      <c r="G23" s="23">
        <f ca="1" t="shared" si="3"/>
        <v>8.8</v>
      </c>
      <c r="H23" s="22" t="s">
        <v>17</v>
      </c>
      <c r="I23" s="23">
        <f ca="1">ROUND(RAND()*10,1)+1</f>
        <v>4.7</v>
      </c>
      <c r="J23" s="22">
        <f>SQRT(G23^2+I23^2)</f>
        <v>9.976472322419385</v>
      </c>
      <c r="K23" s="22">
        <f t="shared" si="4"/>
        <v>10</v>
      </c>
    </row>
    <row r="24" spans="1:11" ht="12.75">
      <c r="A24" s="3">
        <v>17</v>
      </c>
      <c r="B24" s="2" t="str">
        <f t="shared" si="0"/>
        <v>a = 7,5, c = 11,2</v>
      </c>
      <c r="C24" s="2">
        <f t="shared" si="1"/>
        <v>8.318052656722005</v>
      </c>
      <c r="D24" s="3" t="str">
        <f t="shared" si="2"/>
        <v>17) Berechne die dritte Seite im rechtwinkligen Dreieck:
 a = 7,5, c = 11,2 </v>
      </c>
      <c r="F24" s="22" t="s">
        <v>16</v>
      </c>
      <c r="G24" s="23">
        <f ca="1" t="shared" si="3"/>
        <v>7.5</v>
      </c>
      <c r="H24" s="22" t="s">
        <v>18</v>
      </c>
      <c r="I24" s="23">
        <f ca="1">ROUND(RAND()*10,1)+G24+1</f>
        <v>11.2</v>
      </c>
      <c r="J24" s="22">
        <f>SQRT(I24^2-G24^2)</f>
        <v>8.318052656722005</v>
      </c>
      <c r="K24" s="22">
        <f t="shared" si="4"/>
        <v>8</v>
      </c>
    </row>
    <row r="25" spans="1:11" ht="12.75">
      <c r="A25" s="3">
        <v>18</v>
      </c>
      <c r="B25" s="2" t="str">
        <f t="shared" si="0"/>
        <v>b = 3,9, c = 12,6</v>
      </c>
      <c r="C25" s="2">
        <f t="shared" si="1"/>
        <v>11.981235328629515</v>
      </c>
      <c r="D25" s="3" t="str">
        <f t="shared" si="2"/>
        <v>18) Berechne die dritte Seite im rechtwinkligen Dreieck:
 b = 3,9, c = 12,6 </v>
      </c>
      <c r="F25" s="22" t="s">
        <v>17</v>
      </c>
      <c r="G25" s="23">
        <f ca="1" t="shared" si="3"/>
        <v>3.9</v>
      </c>
      <c r="H25" s="22" t="s">
        <v>18</v>
      </c>
      <c r="I25" s="23">
        <f ca="1">ROUND(RAND()*10,1)+G25+1</f>
        <v>12.6</v>
      </c>
      <c r="J25" s="22">
        <f>SQRT(I25^2-G25^2)</f>
        <v>11.981235328629515</v>
      </c>
      <c r="K25" s="22">
        <f t="shared" si="4"/>
        <v>12</v>
      </c>
    </row>
    <row r="26" spans="1:11" ht="12.75">
      <c r="A26" s="3">
        <v>19</v>
      </c>
      <c r="B26" s="2" t="str">
        <f t="shared" si="0"/>
        <v>a = 4,3, b = 1,9</v>
      </c>
      <c r="C26" s="2">
        <f t="shared" si="1"/>
        <v>4.701063709417263</v>
      </c>
      <c r="D26" s="3" t="str">
        <f t="shared" si="2"/>
        <v>19) Berechne die dritte Seite im rechtwinkligen Dreieck:
 a = 4,3, b = 1,9 </v>
      </c>
      <c r="F26" s="22" t="s">
        <v>16</v>
      </c>
      <c r="G26" s="23">
        <f ca="1" t="shared" si="3"/>
        <v>4.3</v>
      </c>
      <c r="H26" s="22" t="s">
        <v>17</v>
      </c>
      <c r="I26" s="23">
        <f ca="1">ROUND(RAND()*10,1)+1</f>
        <v>1.9</v>
      </c>
      <c r="J26" s="22">
        <f>SQRT(G26^2+I26^2)</f>
        <v>4.701063709417263</v>
      </c>
      <c r="K26" s="22">
        <f t="shared" si="4"/>
        <v>5</v>
      </c>
    </row>
    <row r="27" spans="1:11" ht="12.75">
      <c r="A27" s="3">
        <v>20</v>
      </c>
      <c r="B27" s="2" t="str">
        <f t="shared" si="0"/>
        <v>a = 4,4, c = 15,1</v>
      </c>
      <c r="C27" s="2">
        <f t="shared" si="1"/>
        <v>14.444722219551332</v>
      </c>
      <c r="D27" s="3" t="str">
        <f t="shared" si="2"/>
        <v>20) Berechne die dritte Seite im rechtwinkligen Dreieck:
 a = 4,4, c = 15,1 </v>
      </c>
      <c r="F27" s="22" t="s">
        <v>16</v>
      </c>
      <c r="G27" s="23">
        <f ca="1" t="shared" si="3"/>
        <v>4.4</v>
      </c>
      <c r="H27" s="22" t="s">
        <v>18</v>
      </c>
      <c r="I27" s="23">
        <f ca="1">ROUND(RAND()*10,1)+G27+1</f>
        <v>15.1</v>
      </c>
      <c r="J27" s="22">
        <f>SQRT(I27^2-G27^2)</f>
        <v>14.444722219551332</v>
      </c>
      <c r="K27" s="22">
        <f t="shared" si="4"/>
        <v>14</v>
      </c>
    </row>
    <row r="28" spans="1:11" ht="12.75">
      <c r="A28" s="3">
        <v>21</v>
      </c>
      <c r="B28" s="2" t="str">
        <f t="shared" si="0"/>
        <v>b = 8,3, c = 10,7</v>
      </c>
      <c r="C28" s="2">
        <f t="shared" si="1"/>
        <v>6.752777206453653</v>
      </c>
      <c r="D28" s="3" t="str">
        <f t="shared" si="2"/>
        <v>21) Berechne die dritte Seite im rechtwinkligen Dreieck:
 b = 8,3, c = 10,7 </v>
      </c>
      <c r="F28" s="22" t="s">
        <v>17</v>
      </c>
      <c r="G28" s="23">
        <f ca="1" t="shared" si="3"/>
        <v>8.3</v>
      </c>
      <c r="H28" s="22" t="s">
        <v>18</v>
      </c>
      <c r="I28" s="23">
        <f ca="1">ROUND(RAND()*10,1)+G28+1</f>
        <v>10.700000000000001</v>
      </c>
      <c r="J28" s="22">
        <f>SQRT(I28^2-G28^2)</f>
        <v>6.752777206453653</v>
      </c>
      <c r="K28" s="22">
        <f t="shared" si="4"/>
        <v>7</v>
      </c>
    </row>
    <row r="29" spans="1:11" ht="12.75">
      <c r="A29" s="3">
        <v>22</v>
      </c>
      <c r="B29" s="2" t="str">
        <f t="shared" si="0"/>
        <v>a = 7,8, b = 2,5</v>
      </c>
      <c r="C29" s="2">
        <f t="shared" si="1"/>
        <v>8.190848551890092</v>
      </c>
      <c r="D29" s="3" t="str">
        <f t="shared" si="2"/>
        <v>22) Berechne die dritte Seite im rechtwinkligen Dreieck:
 a = 7,8, b = 2,5 </v>
      </c>
      <c r="F29" s="22" t="s">
        <v>16</v>
      </c>
      <c r="G29" s="23">
        <f ca="1" t="shared" si="3"/>
        <v>7.8</v>
      </c>
      <c r="H29" s="22" t="s">
        <v>17</v>
      </c>
      <c r="I29" s="23">
        <f ca="1">ROUND(RAND()*10,1)+1</f>
        <v>2.5</v>
      </c>
      <c r="J29" s="22">
        <f>SQRT(G29^2+I29^2)</f>
        <v>8.190848551890092</v>
      </c>
      <c r="K29" s="22">
        <f t="shared" si="4"/>
        <v>8</v>
      </c>
    </row>
    <row r="30" spans="1:11" ht="12.75">
      <c r="A30" s="3">
        <v>23</v>
      </c>
      <c r="B30" s="2" t="str">
        <f t="shared" si="0"/>
        <v>a = 7,7, c = 18,4</v>
      </c>
      <c r="C30" s="2">
        <f t="shared" si="1"/>
        <v>16.711373372646545</v>
      </c>
      <c r="D30" s="3" t="str">
        <f t="shared" si="2"/>
        <v>23) Berechne die dritte Seite im rechtwinkligen Dreieck:
 a = 7,7, c = 18,4 </v>
      </c>
      <c r="F30" s="22" t="s">
        <v>16</v>
      </c>
      <c r="G30" s="23">
        <f ca="1" t="shared" si="3"/>
        <v>7.7</v>
      </c>
      <c r="H30" s="22" t="s">
        <v>18</v>
      </c>
      <c r="I30" s="23">
        <f ca="1">ROUND(RAND()*10,1)+G30+1</f>
        <v>18.4</v>
      </c>
      <c r="J30" s="22">
        <f>SQRT(I30^2-G30^2)</f>
        <v>16.711373372646545</v>
      </c>
      <c r="K30" s="22">
        <f t="shared" si="4"/>
        <v>17</v>
      </c>
    </row>
    <row r="31" spans="1:11" ht="12.75">
      <c r="A31" s="3">
        <v>24</v>
      </c>
      <c r="B31" s="2" t="str">
        <f t="shared" si="0"/>
        <v>b = 9,1, c = 20</v>
      </c>
      <c r="C31" s="2">
        <f t="shared" si="1"/>
        <v>17.809828747071094</v>
      </c>
      <c r="D31" s="3" t="str">
        <f t="shared" si="2"/>
        <v>24) Berechne die dritte Seite im rechtwinkligen Dreieck:
 b = 9,1, c = 20 </v>
      </c>
      <c r="F31" s="22" t="s">
        <v>17</v>
      </c>
      <c r="G31" s="23">
        <f ca="1" t="shared" si="3"/>
        <v>9.1</v>
      </c>
      <c r="H31" s="22" t="s">
        <v>18</v>
      </c>
      <c r="I31" s="23">
        <f ca="1">ROUND(RAND()*10,1)+G31+1</f>
        <v>20</v>
      </c>
      <c r="J31" s="22">
        <f>SQRT(I31^2-G31^2)</f>
        <v>17.809828747071094</v>
      </c>
      <c r="K31" s="22">
        <f t="shared" si="4"/>
        <v>18</v>
      </c>
    </row>
    <row r="32" spans="1:11" ht="12.75">
      <c r="A32" s="3">
        <v>25</v>
      </c>
      <c r="B32" s="2" t="str">
        <f t="shared" si="0"/>
        <v>a = 6,4, b = 5,7</v>
      </c>
      <c r="C32" s="2">
        <f t="shared" si="1"/>
        <v>8.570297544426332</v>
      </c>
      <c r="D32" s="3">
        <f t="shared" si="2"/>
      </c>
      <c r="F32" s="22" t="s">
        <v>16</v>
      </c>
      <c r="G32" s="23">
        <f ca="1" t="shared" si="3"/>
        <v>6.4</v>
      </c>
      <c r="H32" s="22" t="s">
        <v>17</v>
      </c>
      <c r="I32" s="23">
        <f ca="1">ROUND(RAND()*10,1)+1</f>
        <v>5.7</v>
      </c>
      <c r="J32" s="22">
        <f>SQRT(G32^2+I32^2)</f>
        <v>8.570297544426332</v>
      </c>
      <c r="K32" s="22">
        <f t="shared" si="4"/>
        <v>9</v>
      </c>
    </row>
    <row r="33" spans="1:11" ht="12.75">
      <c r="A33" s="3">
        <v>26</v>
      </c>
      <c r="B33" s="2" t="str">
        <f t="shared" si="0"/>
        <v>a = 7,7, c = 17</v>
      </c>
      <c r="C33" s="2">
        <f t="shared" si="1"/>
        <v>15.156186855538564</v>
      </c>
      <c r="D33" s="3">
        <f t="shared" si="2"/>
      </c>
      <c r="F33" s="22" t="s">
        <v>16</v>
      </c>
      <c r="G33" s="23">
        <f ca="1" t="shared" si="3"/>
        <v>7.7</v>
      </c>
      <c r="H33" s="22" t="s">
        <v>18</v>
      </c>
      <c r="I33" s="23">
        <f ca="1">ROUND(RAND()*10,1)+G33+1</f>
        <v>17</v>
      </c>
      <c r="J33" s="22">
        <f>SQRT(I33^2-G33^2)</f>
        <v>15.156186855538564</v>
      </c>
      <c r="K33" s="22">
        <f t="shared" si="4"/>
        <v>15</v>
      </c>
    </row>
    <row r="34" spans="1:11" ht="12.75">
      <c r="A34" s="3">
        <v>27</v>
      </c>
      <c r="B34" s="2" t="str">
        <f t="shared" si="0"/>
        <v>b = 9,3, c = 12,7</v>
      </c>
      <c r="C34" s="2">
        <f t="shared" si="1"/>
        <v>8.648699324175862</v>
      </c>
      <c r="D34" s="3">
        <f t="shared" si="2"/>
      </c>
      <c r="F34" s="22" t="s">
        <v>17</v>
      </c>
      <c r="G34" s="23">
        <f ca="1" t="shared" si="3"/>
        <v>9.3</v>
      </c>
      <c r="H34" s="22" t="s">
        <v>18</v>
      </c>
      <c r="I34" s="23">
        <f ca="1">ROUND(RAND()*10,1)+G34+1</f>
        <v>12.700000000000001</v>
      </c>
      <c r="J34" s="22">
        <f>SQRT(I34^2-G34^2)</f>
        <v>8.648699324175862</v>
      </c>
      <c r="K34" s="22">
        <f t="shared" si="4"/>
        <v>9</v>
      </c>
    </row>
    <row r="35" spans="1:11" ht="12.75">
      <c r="A35" s="3">
        <v>28</v>
      </c>
      <c r="B35" s="2" t="str">
        <f t="shared" si="0"/>
        <v>a = 10,6, b = 8,4</v>
      </c>
      <c r="C35" s="2">
        <f t="shared" si="1"/>
        <v>13.524792050157371</v>
      </c>
      <c r="D35" s="3">
        <f t="shared" si="2"/>
      </c>
      <c r="F35" s="22" t="s">
        <v>16</v>
      </c>
      <c r="G35" s="23">
        <f ca="1" t="shared" si="3"/>
        <v>10.6</v>
      </c>
      <c r="H35" s="22" t="s">
        <v>17</v>
      </c>
      <c r="I35" s="23">
        <f ca="1">ROUND(RAND()*10,1)+1</f>
        <v>8.4</v>
      </c>
      <c r="J35" s="22">
        <f>SQRT(G35^2+I35^2)</f>
        <v>13.524792050157371</v>
      </c>
      <c r="K35" s="22">
        <f t="shared" si="4"/>
        <v>14</v>
      </c>
    </row>
    <row r="36" spans="1:11" ht="12.75">
      <c r="A36" s="3">
        <v>29</v>
      </c>
      <c r="B36" s="2" t="str">
        <f t="shared" si="0"/>
        <v>a = 6,8, c = 14,2</v>
      </c>
      <c r="C36" s="2">
        <f t="shared" si="1"/>
        <v>12.465953633797936</v>
      </c>
      <c r="D36" s="3">
        <f t="shared" si="2"/>
      </c>
      <c r="F36" s="22" t="s">
        <v>16</v>
      </c>
      <c r="G36" s="23">
        <f ca="1" t="shared" si="3"/>
        <v>6.8</v>
      </c>
      <c r="H36" s="22" t="s">
        <v>18</v>
      </c>
      <c r="I36" s="23">
        <f ca="1">ROUND(RAND()*10,1)+G36+1</f>
        <v>14.2</v>
      </c>
      <c r="J36" s="22">
        <f>SQRT(I36^2-G36^2)</f>
        <v>12.465953633797936</v>
      </c>
      <c r="K36" s="22">
        <f t="shared" si="4"/>
        <v>12</v>
      </c>
    </row>
    <row r="37" spans="1:11" ht="12.75">
      <c r="A37" s="3">
        <v>30</v>
      </c>
      <c r="B37" s="2" t="str">
        <f>F37&amp;" "&amp;G37&amp;", "&amp;H37&amp;" "&amp;I37</f>
        <v>b = 10,7, c = 20,3</v>
      </c>
      <c r="C37" s="2">
        <f>J37</f>
        <v>17.251086922278258</v>
      </c>
      <c r="D37" s="3">
        <f t="shared" si="2"/>
      </c>
      <c r="F37" s="22" t="s">
        <v>17</v>
      </c>
      <c r="G37" s="23">
        <f ca="1" t="shared" si="3"/>
        <v>10.7</v>
      </c>
      <c r="H37" s="22" t="s">
        <v>18</v>
      </c>
      <c r="I37" s="23">
        <f ca="1">ROUND(RAND()*10,1)+G37+1</f>
        <v>20.299999999999997</v>
      </c>
      <c r="J37" s="22">
        <f>SQRT(I37^2-G37^2)</f>
        <v>17.251086922278258</v>
      </c>
      <c r="K37" s="22">
        <f t="shared" si="4"/>
        <v>17</v>
      </c>
    </row>
    <row r="38" spans="1:11" ht="12.75">
      <c r="A38" s="3">
        <v>31</v>
      </c>
      <c r="B38" s="2" t="str">
        <f>F38&amp;" "&amp;G38&amp;", "&amp;H38&amp;" "&amp;I38</f>
        <v>a = 10,6, b = 1,5</v>
      </c>
      <c r="C38" s="2">
        <f>J38</f>
        <v>10.705606008068857</v>
      </c>
      <c r="D38" s="3">
        <f t="shared" si="2"/>
      </c>
      <c r="F38" s="22" t="s">
        <v>16</v>
      </c>
      <c r="G38" s="23">
        <f ca="1" t="shared" si="3"/>
        <v>10.6</v>
      </c>
      <c r="H38" s="22" t="s">
        <v>17</v>
      </c>
      <c r="I38" s="23">
        <f ca="1">ROUND(RAND()*10,1)+1</f>
        <v>1.5</v>
      </c>
      <c r="J38" s="22">
        <f>SQRT(G38^2+I38^2)</f>
        <v>10.705606008068857</v>
      </c>
      <c r="K38" s="22">
        <f t="shared" si="4"/>
        <v>11</v>
      </c>
    </row>
    <row r="39" spans="1:11" ht="12.75">
      <c r="A39" s="3">
        <v>32</v>
      </c>
      <c r="B39" s="2" t="str">
        <f>F39&amp;" "&amp;G39&amp;", "&amp;H39&amp;" "&amp;I39</f>
        <v>a = 2,1, c = 7,4</v>
      </c>
      <c r="C39" s="2">
        <f>J39</f>
        <v>7.0957733898427175</v>
      </c>
      <c r="D39" s="3">
        <f t="shared" si="2"/>
      </c>
      <c r="F39" s="22" t="s">
        <v>16</v>
      </c>
      <c r="G39" s="23">
        <f ca="1" t="shared" si="3"/>
        <v>2.1</v>
      </c>
      <c r="H39" s="22" t="s">
        <v>18</v>
      </c>
      <c r="I39" s="23">
        <f ca="1">ROUND(RAND()*10,1)+G39+1</f>
        <v>7.4</v>
      </c>
      <c r="J39" s="22">
        <f>SQRT(I39^2-G39^2)</f>
        <v>7.0957733898427175</v>
      </c>
      <c r="K39" s="22">
        <f t="shared" si="4"/>
        <v>7</v>
      </c>
    </row>
    <row r="40" spans="6:11" ht="12.75">
      <c r="F40" s="22" t="s">
        <v>17</v>
      </c>
      <c r="G40" s="23">
        <f ca="1" t="shared" si="3"/>
        <v>7.7</v>
      </c>
      <c r="H40" s="22" t="s">
        <v>18</v>
      </c>
      <c r="I40" s="23">
        <f ca="1">ROUND(RAND()*10,1)+G40+1</f>
        <v>18</v>
      </c>
      <c r="J40" s="22">
        <f>SQRT(I40^2-G40^2)</f>
        <v>16.269910878674168</v>
      </c>
      <c r="K40" s="22">
        <f t="shared" si="4"/>
        <v>16</v>
      </c>
    </row>
    <row r="41" spans="6:11" ht="12.75">
      <c r="F41" s="22" t="s">
        <v>16</v>
      </c>
      <c r="G41" s="23">
        <f ca="1" t="shared" si="3"/>
        <v>7.2</v>
      </c>
      <c r="H41" s="22" t="s">
        <v>17</v>
      </c>
      <c r="I41" s="23">
        <f ca="1">ROUND(RAND()*10,1)+1</f>
        <v>9</v>
      </c>
      <c r="J41" s="22">
        <f>SQRT(G41^2+I41^2)</f>
        <v>11.525623627379128</v>
      </c>
      <c r="K41" s="22">
        <f t="shared" si="4"/>
        <v>12</v>
      </c>
    </row>
    <row r="42" spans="6:11" ht="12.75">
      <c r="F42" s="22" t="s">
        <v>16</v>
      </c>
      <c r="G42" s="23">
        <f ca="1" t="shared" si="3"/>
        <v>7.3</v>
      </c>
      <c r="H42" s="22" t="s">
        <v>18</v>
      </c>
      <c r="I42" s="23">
        <f ca="1">ROUND(RAND()*10,1)+G42+1</f>
        <v>10.9</v>
      </c>
      <c r="J42" s="22">
        <f>SQRT(I42^2-G42^2)</f>
        <v>8.094442537939225</v>
      </c>
      <c r="K42" s="22">
        <f t="shared" si="4"/>
        <v>8</v>
      </c>
    </row>
    <row r="43" spans="6:11" ht="12.75">
      <c r="F43" s="22" t="s">
        <v>17</v>
      </c>
      <c r="G43" s="23">
        <f ca="1" t="shared" si="3"/>
        <v>8.1</v>
      </c>
      <c r="H43" s="22" t="s">
        <v>18</v>
      </c>
      <c r="I43" s="23">
        <f ca="1">ROUND(RAND()*10,1)+G43+1</f>
        <v>16.4</v>
      </c>
      <c r="J43" s="22">
        <f>SQRT(I43^2-G43^2)</f>
        <v>14.260084151224353</v>
      </c>
      <c r="K43" s="22">
        <f t="shared" si="4"/>
        <v>14</v>
      </c>
    </row>
    <row r="44" spans="6:11" ht="12.75">
      <c r="F44" s="22" t="s">
        <v>16</v>
      </c>
      <c r="G44" s="23">
        <f ca="1" t="shared" si="3"/>
        <v>5</v>
      </c>
      <c r="H44" s="22" t="s">
        <v>17</v>
      </c>
      <c r="I44" s="23">
        <f ca="1">ROUND(RAND()*10,1)+1</f>
        <v>10.8</v>
      </c>
      <c r="J44" s="22">
        <f>SQRT(G44^2+I44^2)</f>
        <v>11.901260437449473</v>
      </c>
      <c r="K44" s="22">
        <f t="shared" si="4"/>
        <v>12</v>
      </c>
    </row>
    <row r="45" spans="6:11" ht="12.75">
      <c r="F45" s="22" t="s">
        <v>16</v>
      </c>
      <c r="G45" s="23">
        <f ca="1" t="shared" si="3"/>
        <v>8.7</v>
      </c>
      <c r="H45" s="22" t="s">
        <v>18</v>
      </c>
      <c r="I45" s="23">
        <f ca="1">ROUND(RAND()*10,1)+G45+1</f>
        <v>14.1</v>
      </c>
      <c r="J45" s="22">
        <f>SQRT(I45^2-G45^2)</f>
        <v>11.095945205344158</v>
      </c>
      <c r="K45" s="22">
        <f t="shared" si="4"/>
        <v>11</v>
      </c>
    </row>
    <row r="46" spans="6:11" ht="12.75">
      <c r="F46" s="22" t="s">
        <v>17</v>
      </c>
      <c r="G46" s="23">
        <f ca="1" t="shared" si="3"/>
        <v>6</v>
      </c>
      <c r="H46" s="22" t="s">
        <v>18</v>
      </c>
      <c r="I46" s="23">
        <f ca="1">ROUND(RAND()*10,1)+G46+1</f>
        <v>11.8</v>
      </c>
      <c r="J46" s="22">
        <f>SQRT(I46^2-G46^2)</f>
        <v>10.160708636704431</v>
      </c>
      <c r="K46" s="22">
        <f t="shared" si="4"/>
        <v>10</v>
      </c>
    </row>
    <row r="47" spans="6:11" ht="12.75">
      <c r="F47" s="22" t="s">
        <v>16</v>
      </c>
      <c r="G47" s="23">
        <f ca="1" t="shared" si="3"/>
        <v>9.7</v>
      </c>
      <c r="H47" s="22" t="s">
        <v>17</v>
      </c>
      <c r="I47" s="23">
        <f ca="1">ROUND(RAND()*10,1)+1</f>
        <v>10.6</v>
      </c>
      <c r="J47" s="22">
        <f>SQRT(G47^2+I47^2)</f>
        <v>14.368368035375486</v>
      </c>
      <c r="K47" s="22">
        <f t="shared" si="4"/>
        <v>14</v>
      </c>
    </row>
    <row r="48" spans="6:11" ht="12.75">
      <c r="F48" s="22" t="s">
        <v>16</v>
      </c>
      <c r="G48" s="23">
        <f ca="1" t="shared" si="3"/>
        <v>8.1</v>
      </c>
      <c r="H48" s="22" t="s">
        <v>18</v>
      </c>
      <c r="I48" s="23">
        <f ca="1">ROUND(RAND()*10,1)+G48+1</f>
        <v>11.7</v>
      </c>
      <c r="J48" s="22">
        <f>SQRT(I48^2-G48^2)</f>
        <v>8.442748367682173</v>
      </c>
      <c r="K48" s="22">
        <f t="shared" si="4"/>
        <v>8</v>
      </c>
    </row>
    <row r="49" spans="6:11" ht="12.75">
      <c r="F49" s="22" t="s">
        <v>17</v>
      </c>
      <c r="G49" s="23">
        <f ca="1" t="shared" si="3"/>
        <v>3.3</v>
      </c>
      <c r="H49" s="22" t="s">
        <v>18</v>
      </c>
      <c r="I49" s="23">
        <f ca="1">ROUND(RAND()*10,1)+G49+1</f>
        <v>8.899999999999999</v>
      </c>
      <c r="J49" s="22">
        <f>SQRT(I49^2-G49^2)</f>
        <v>8.265591327908728</v>
      </c>
      <c r="K49" s="22">
        <f t="shared" si="4"/>
        <v>8</v>
      </c>
    </row>
    <row r="50" spans="6:11" ht="12.75">
      <c r="F50" s="22" t="s">
        <v>16</v>
      </c>
      <c r="G50" s="23">
        <f ca="1" t="shared" si="3"/>
        <v>3.5</v>
      </c>
      <c r="H50" s="22" t="s">
        <v>17</v>
      </c>
      <c r="I50" s="23">
        <f ca="1">ROUND(RAND()*10,1)+1</f>
        <v>4.7</v>
      </c>
      <c r="J50" s="22">
        <f>SQRT(G50^2+I50^2)</f>
        <v>5.860034129593445</v>
      </c>
      <c r="K50" s="22">
        <f t="shared" si="4"/>
        <v>6</v>
      </c>
    </row>
    <row r="51" spans="6:11" ht="12.75">
      <c r="F51" s="22" t="s">
        <v>16</v>
      </c>
      <c r="G51" s="23">
        <f ca="1" t="shared" si="3"/>
        <v>9.3</v>
      </c>
      <c r="H51" s="22" t="s">
        <v>18</v>
      </c>
      <c r="I51" s="23">
        <f ca="1">ROUND(RAND()*10,1)+G51+1</f>
        <v>15</v>
      </c>
      <c r="J51" s="22">
        <f>SQRT(I51^2-G51^2)</f>
        <v>11.769027147559818</v>
      </c>
      <c r="K51" s="22">
        <f t="shared" si="4"/>
        <v>12</v>
      </c>
    </row>
    <row r="52" spans="6:11" ht="12.75">
      <c r="F52" s="22" t="s">
        <v>17</v>
      </c>
      <c r="G52" s="23">
        <f ca="1" t="shared" si="3"/>
        <v>1.2</v>
      </c>
      <c r="H52" s="22" t="s">
        <v>18</v>
      </c>
      <c r="I52" s="23">
        <f ca="1">ROUND(RAND()*10,1)+G52+1</f>
        <v>5.5</v>
      </c>
      <c r="J52" s="22">
        <f>SQRT(I52^2-G52^2)</f>
        <v>5.367494760127856</v>
      </c>
      <c r="K52" s="22">
        <f t="shared" si="4"/>
        <v>5</v>
      </c>
    </row>
    <row r="53" spans="6:11" ht="12.75">
      <c r="F53" s="22" t="s">
        <v>16</v>
      </c>
      <c r="G53" s="23">
        <f ca="1" t="shared" si="3"/>
        <v>5</v>
      </c>
      <c r="H53" s="22" t="s">
        <v>17</v>
      </c>
      <c r="I53" s="23">
        <f ca="1">ROUND(RAND()*10,1)+1</f>
        <v>3</v>
      </c>
      <c r="J53" s="22">
        <f>SQRT(G53^2+I53^2)</f>
        <v>5.830951894845301</v>
      </c>
      <c r="K53" s="22">
        <f t="shared" si="4"/>
        <v>6</v>
      </c>
    </row>
    <row r="54" spans="6:11" ht="12.75">
      <c r="F54" s="22" t="s">
        <v>16</v>
      </c>
      <c r="G54" s="23">
        <f ca="1" t="shared" si="3"/>
        <v>7.8</v>
      </c>
      <c r="H54" s="22" t="s">
        <v>18</v>
      </c>
      <c r="I54" s="23">
        <f ca="1">ROUND(RAND()*10,1)+G54+1</f>
        <v>14.2</v>
      </c>
      <c r="J54" s="22">
        <f>SQRT(I54^2-G54^2)</f>
        <v>11.86591757935306</v>
      </c>
      <c r="K54" s="22">
        <f t="shared" si="4"/>
        <v>12</v>
      </c>
    </row>
    <row r="55" spans="6:11" ht="12.75">
      <c r="F55" s="22" t="s">
        <v>17</v>
      </c>
      <c r="G55" s="23">
        <f ca="1" t="shared" si="3"/>
        <v>2.1</v>
      </c>
      <c r="H55" s="22" t="s">
        <v>18</v>
      </c>
      <c r="I55" s="23">
        <f ca="1">ROUND(RAND()*10,1)+G55+1</f>
        <v>7.300000000000001</v>
      </c>
      <c r="J55" s="22">
        <f>SQRT(I55^2-G55^2)</f>
        <v>6.9914233171794145</v>
      </c>
      <c r="K55" s="22">
        <f t="shared" si="4"/>
        <v>7</v>
      </c>
    </row>
    <row r="56" spans="6:11" ht="12.75">
      <c r="F56" s="22" t="s">
        <v>16</v>
      </c>
      <c r="G56" s="23">
        <f ca="1" t="shared" si="3"/>
        <v>1.2</v>
      </c>
      <c r="H56" s="22" t="s">
        <v>17</v>
      </c>
      <c r="I56" s="23">
        <f ca="1">ROUND(RAND()*10,1)+1</f>
        <v>9</v>
      </c>
      <c r="J56" s="22">
        <f>SQRT(G56^2+I56^2)</f>
        <v>9.079647570252934</v>
      </c>
      <c r="K56" s="22">
        <f t="shared" si="4"/>
        <v>9</v>
      </c>
    </row>
    <row r="57" spans="6:11" ht="12.75">
      <c r="F57" s="22" t="s">
        <v>16</v>
      </c>
      <c r="G57" s="23">
        <f ca="1" t="shared" si="3"/>
        <v>5.9</v>
      </c>
      <c r="H57" s="22" t="s">
        <v>18</v>
      </c>
      <c r="I57" s="23">
        <f ca="1">ROUND(RAND()*10,1)+G57+1</f>
        <v>11.4</v>
      </c>
      <c r="J57" s="22">
        <f>SQRT(I57^2-G57^2)</f>
        <v>9.754486147409304</v>
      </c>
      <c r="K57" s="22">
        <f t="shared" si="4"/>
        <v>10</v>
      </c>
    </row>
    <row r="58" spans="6:11" ht="12.75">
      <c r="F58" s="22" t="s">
        <v>17</v>
      </c>
      <c r="G58" s="23">
        <f ca="1" t="shared" si="3"/>
        <v>4</v>
      </c>
      <c r="H58" s="22" t="s">
        <v>18</v>
      </c>
      <c r="I58" s="23">
        <f ca="1">ROUND(RAND()*10,1)+G58+1</f>
        <v>10.6</v>
      </c>
      <c r="J58" s="22">
        <f>SQRT(I58^2-G58^2)</f>
        <v>9.81631295344642</v>
      </c>
      <c r="K58" s="22">
        <f t="shared" si="4"/>
        <v>10</v>
      </c>
    </row>
    <row r="59" spans="6:11" ht="12.75">
      <c r="F59" s="22" t="s">
        <v>16</v>
      </c>
      <c r="G59" s="23">
        <f ca="1" t="shared" si="3"/>
        <v>3.1</v>
      </c>
      <c r="H59" s="22" t="s">
        <v>17</v>
      </c>
      <c r="I59" s="23">
        <f ca="1">ROUND(RAND()*10,1)+1</f>
        <v>1.9</v>
      </c>
      <c r="J59" s="22">
        <f>SQRT(G59^2+I59^2)</f>
        <v>3.6359317925395684</v>
      </c>
      <c r="K59" s="22">
        <f t="shared" si="4"/>
        <v>4</v>
      </c>
    </row>
    <row r="60" spans="6:11" ht="12.75">
      <c r="F60" s="22" t="s">
        <v>16</v>
      </c>
      <c r="G60" s="23">
        <f ca="1" t="shared" si="3"/>
        <v>9.2</v>
      </c>
      <c r="H60" s="22" t="s">
        <v>18</v>
      </c>
      <c r="I60" s="23">
        <f ca="1">ROUND(RAND()*10,1)+G60+1</f>
        <v>18.5</v>
      </c>
      <c r="J60" s="22">
        <f>SQRT(I60^2-G60^2)</f>
        <v>16.050233643159217</v>
      </c>
      <c r="K60" s="22">
        <f t="shared" si="4"/>
        <v>16</v>
      </c>
    </row>
    <row r="61" spans="6:11" ht="12.75">
      <c r="F61" s="22" t="s">
        <v>17</v>
      </c>
      <c r="G61" s="23">
        <f ca="1" t="shared" si="3"/>
        <v>4</v>
      </c>
      <c r="H61" s="22" t="s">
        <v>18</v>
      </c>
      <c r="I61" s="23">
        <f ca="1">ROUND(RAND()*10,1)+G61+1</f>
        <v>15</v>
      </c>
      <c r="J61" s="22">
        <f>SQRT(I61^2-G61^2)</f>
        <v>14.45683229480096</v>
      </c>
      <c r="K61" s="22">
        <f t="shared" si="4"/>
        <v>14</v>
      </c>
    </row>
    <row r="62" spans="6:11" ht="12.75">
      <c r="F62" s="22" t="s">
        <v>16</v>
      </c>
      <c r="G62" s="23">
        <f ca="1" t="shared" si="3"/>
        <v>10.2</v>
      </c>
      <c r="H62" s="22" t="s">
        <v>17</v>
      </c>
      <c r="I62" s="23">
        <f ca="1">ROUND(RAND()*10,1)+1</f>
        <v>8</v>
      </c>
      <c r="J62" s="22">
        <f>SQRT(G62^2+I62^2)</f>
        <v>12.963024338479041</v>
      </c>
      <c r="K62" s="22">
        <f t="shared" si="4"/>
        <v>13</v>
      </c>
    </row>
    <row r="63" spans="6:11" ht="12.75">
      <c r="F63" s="22" t="s">
        <v>16</v>
      </c>
      <c r="G63" s="23">
        <f ca="1" t="shared" si="3"/>
        <v>3</v>
      </c>
      <c r="H63" s="22" t="s">
        <v>18</v>
      </c>
      <c r="I63" s="23">
        <f ca="1">ROUND(RAND()*10,1)+G63+1</f>
        <v>4.4</v>
      </c>
      <c r="J63" s="22">
        <f>SQRT(I63^2-G63^2)</f>
        <v>3.218695387886217</v>
      </c>
      <c r="K63" s="22">
        <f t="shared" si="4"/>
        <v>3</v>
      </c>
    </row>
    <row r="64" spans="6:11" ht="12.75">
      <c r="F64" s="22" t="s">
        <v>17</v>
      </c>
      <c r="G64" s="23">
        <f ca="1" t="shared" si="3"/>
        <v>5.7</v>
      </c>
      <c r="H64" s="22" t="s">
        <v>18</v>
      </c>
      <c r="I64" s="23">
        <f ca="1">ROUND(RAND()*10,1)+G64+1</f>
        <v>11.3</v>
      </c>
      <c r="J64" s="22">
        <f>SQRT(I64^2-G64^2)</f>
        <v>9.757048734120374</v>
      </c>
      <c r="K64" s="22">
        <f t="shared" si="4"/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26" t="s">
        <v>9</v>
      </c>
      <c r="B1" s="26"/>
      <c r="C1" s="26"/>
      <c r="D1" s="26"/>
      <c r="E1" s="26"/>
    </row>
    <row r="2" spans="1:5" ht="19.5">
      <c r="A2" s="26" t="s">
        <v>21</v>
      </c>
      <c r="B2" s="26"/>
      <c r="C2" s="26"/>
      <c r="D2" s="26"/>
      <c r="E2" s="26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8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</c>
      <c r="C29" s="9">
        <f t="shared" si="0"/>
        <v>0</v>
      </c>
      <c r="D29" s="9">
        <f t="shared" si="1"/>
        <v>0</v>
      </c>
    </row>
    <row r="30" spans="1:4" ht="20.25">
      <c r="A30" s="8">
        <v>26</v>
      </c>
      <c r="B30" s="7" t="str">
        <f>IF(A30&lt;=Daten!$B$5,A30,IF(A30-2=Daten!$B$5,"Gesamt:",""))</f>
        <v>Gesamt: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>
        <f>IF(A32&lt;=Daten!$B$5,A32,IF(A32-2=Daten!$B$5,"Gesamt:",""))</f>
      </c>
      <c r="C32" s="9">
        <f t="shared" si="0"/>
        <v>0</v>
      </c>
      <c r="D32" s="9">
        <f t="shared" si="1"/>
        <v>0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6" operator="equal" stopIfTrue="1">
      <formula>1</formula>
    </cfRule>
  </conditionalFormatting>
  <conditionalFormatting sqref="B5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0.28125" style="0" customWidth="1"/>
    <col min="4" max="4" width="10.7109375" style="0" bestFit="1" customWidth="1"/>
    <col min="5" max="5" width="11.7109375" style="0" bestFit="1" customWidth="1"/>
    <col min="6" max="6" width="4.57421875" style="0" customWidth="1"/>
  </cols>
  <sheetData>
    <row r="1" spans="1:6" s="16" customFormat="1" ht="15.75">
      <c r="A1" s="27" t="s">
        <v>11</v>
      </c>
      <c r="B1" s="27"/>
      <c r="C1" s="27"/>
      <c r="D1" s="27"/>
      <c r="E1" s="27"/>
      <c r="F1" s="27"/>
    </row>
    <row r="2" spans="1:5" ht="8.25" customHeight="1">
      <c r="A2" s="5"/>
      <c r="B2" s="5"/>
      <c r="C2" s="5"/>
      <c r="D2" s="5"/>
      <c r="E2" s="5"/>
    </row>
    <row r="3" spans="1:5" ht="32.25">
      <c r="A3" s="5"/>
      <c r="B3" s="14" t="s">
        <v>14</v>
      </c>
      <c r="C3" s="14" t="s">
        <v>0</v>
      </c>
      <c r="D3" s="14" t="s">
        <v>3</v>
      </c>
      <c r="E3" s="15" t="s">
        <v>15</v>
      </c>
    </row>
    <row r="4" spans="1:5" ht="20.25">
      <c r="A4" s="8">
        <v>1</v>
      </c>
      <c r="B4" s="12">
        <v>1</v>
      </c>
      <c r="C4" s="13" t="str">
        <f>IF(A4&lt;=Daten!$B$5,Daten!B8,0)</f>
        <v>a = 10,5, b = 2,5</v>
      </c>
      <c r="D4" s="13">
        <f>IF(B4&lt;=Daten!$B$5,Daten!C8,0)</f>
        <v>10.793516572461451</v>
      </c>
      <c r="E4" s="13">
        <f>ROUND(D4,0)</f>
        <v>11</v>
      </c>
    </row>
    <row r="5" spans="1:5" ht="20.25">
      <c r="A5" s="8">
        <v>2</v>
      </c>
      <c r="B5" s="12">
        <v>2</v>
      </c>
      <c r="C5" s="13" t="str">
        <f>IF(A5&lt;=Daten!$B$5,Daten!B9,0)</f>
        <v>a = 4,5, c = 13,1</v>
      </c>
      <c r="D5" s="13">
        <f>IF(B5&lt;=Daten!$B$5,Daten!C9,0)</f>
        <v>12.302845199383759</v>
      </c>
      <c r="E5" s="13">
        <f aca="true" t="shared" si="0" ref="E5:E35">ROUND(D5,0)</f>
        <v>12</v>
      </c>
    </row>
    <row r="6" spans="1:5" ht="20.25">
      <c r="A6" s="8">
        <v>3</v>
      </c>
      <c r="B6" s="12">
        <v>3</v>
      </c>
      <c r="C6" s="13" t="str">
        <f>IF(A6&lt;=Daten!$B$5,Daten!B10,0)</f>
        <v>b = 8,9, c = 13,8</v>
      </c>
      <c r="D6" s="13">
        <f>IF(B6&lt;=Daten!$B$5,Daten!C10,0)</f>
        <v>10.546563421323555</v>
      </c>
      <c r="E6" s="13">
        <f t="shared" si="0"/>
        <v>11</v>
      </c>
    </row>
    <row r="7" spans="1:5" ht="20.25">
      <c r="A7" s="8">
        <v>4</v>
      </c>
      <c r="B7" s="12">
        <v>4</v>
      </c>
      <c r="C7" s="13" t="str">
        <f>IF(A7&lt;=Daten!$B$5,Daten!B11,0)</f>
        <v>a = 3,9, b = 2,4</v>
      </c>
      <c r="D7" s="13">
        <f>IF(B7&lt;=Daten!$B$5,Daten!C11,0)</f>
        <v>4.5793012567421245</v>
      </c>
      <c r="E7" s="13">
        <f t="shared" si="0"/>
        <v>5</v>
      </c>
    </row>
    <row r="8" spans="1:5" ht="20.25">
      <c r="A8" s="8">
        <v>5</v>
      </c>
      <c r="B8" s="12">
        <v>5</v>
      </c>
      <c r="C8" s="13" t="str">
        <f>IF(A8&lt;=Daten!$B$5,Daten!B12,0)</f>
        <v>a = 6,7, c = 16,2</v>
      </c>
      <c r="D8" s="13">
        <f>IF(B8&lt;=Daten!$B$5,Daten!C12,0)</f>
        <v>14.749576265099957</v>
      </c>
      <c r="E8" s="13">
        <f t="shared" si="0"/>
        <v>15</v>
      </c>
    </row>
    <row r="9" spans="1:5" ht="20.25">
      <c r="A9" s="8">
        <v>6</v>
      </c>
      <c r="B9" s="12">
        <v>6</v>
      </c>
      <c r="C9" s="13" t="str">
        <f>IF(A9&lt;=Daten!$B$5,Daten!B13,0)</f>
        <v>b = 3,6, c = 8</v>
      </c>
      <c r="D9" s="13">
        <f>IF(B9&lt;=Daten!$B$5,Daten!C13,0)</f>
        <v>7.1442284397967</v>
      </c>
      <c r="E9" s="13">
        <f t="shared" si="0"/>
        <v>7</v>
      </c>
    </row>
    <row r="10" spans="1:5" ht="20.25">
      <c r="A10" s="8">
        <v>7</v>
      </c>
      <c r="B10" s="12">
        <v>7</v>
      </c>
      <c r="C10" s="13" t="str">
        <f>IF(A10&lt;=Daten!$B$5,Daten!B14,0)</f>
        <v>a = 8,5, b = 8,3</v>
      </c>
      <c r="D10" s="13">
        <f>IF(B10&lt;=Daten!$B$5,Daten!C14,0)</f>
        <v>11.880235687897779</v>
      </c>
      <c r="E10" s="13">
        <f t="shared" si="0"/>
        <v>12</v>
      </c>
    </row>
    <row r="11" spans="1:5" ht="20.25">
      <c r="A11" s="8">
        <v>8</v>
      </c>
      <c r="B11" s="12">
        <v>8</v>
      </c>
      <c r="C11" s="13" t="str">
        <f>IF(A11&lt;=Daten!$B$5,Daten!B15,0)</f>
        <v>a = 9,5, c = 16,8</v>
      </c>
      <c r="D11" s="13">
        <f>IF(B11&lt;=Daten!$B$5,Daten!C15,0)</f>
        <v>13.856045611934164</v>
      </c>
      <c r="E11" s="13">
        <f t="shared" si="0"/>
        <v>14</v>
      </c>
    </row>
    <row r="12" spans="1:5" ht="20.25">
      <c r="A12" s="8">
        <v>9</v>
      </c>
      <c r="B12" s="12">
        <v>9</v>
      </c>
      <c r="C12" s="13" t="str">
        <f>IF(A12&lt;=Daten!$B$5,Daten!B16,0)</f>
        <v>b = 3,5, c = 11,6</v>
      </c>
      <c r="D12" s="13">
        <f>IF(B12&lt;=Daten!$B$5,Daten!C16,0)</f>
        <v>11.059385154700056</v>
      </c>
      <c r="E12" s="13">
        <f t="shared" si="0"/>
        <v>11</v>
      </c>
    </row>
    <row r="13" spans="1:5" ht="20.25">
      <c r="A13" s="8">
        <v>10</v>
      </c>
      <c r="B13" s="12">
        <v>10</v>
      </c>
      <c r="C13" s="13" t="str">
        <f>IF(A13&lt;=Daten!$B$5,Daten!B17,0)</f>
        <v>a = 5,1, b = 10,2</v>
      </c>
      <c r="D13" s="13">
        <f>IF(B13&lt;=Daten!$B$5,Daten!C17,0)</f>
        <v>11.403946685248927</v>
      </c>
      <c r="E13" s="13">
        <f t="shared" si="0"/>
        <v>11</v>
      </c>
    </row>
    <row r="14" spans="1:5" ht="20.25">
      <c r="A14" s="8">
        <v>11</v>
      </c>
      <c r="B14" s="12">
        <v>11</v>
      </c>
      <c r="C14" s="13" t="str">
        <f>IF(A14&lt;=Daten!$B$5,Daten!B18,0)</f>
        <v>a = 3,8, c = 8,7</v>
      </c>
      <c r="D14" s="13">
        <f>IF(B14&lt;=Daten!$B$5,Daten!C18,0)</f>
        <v>7.826237921249263</v>
      </c>
      <c r="E14" s="13">
        <f t="shared" si="0"/>
        <v>8</v>
      </c>
    </row>
    <row r="15" spans="1:5" ht="20.25">
      <c r="A15" s="8">
        <v>12</v>
      </c>
      <c r="B15" s="12">
        <v>12</v>
      </c>
      <c r="C15" s="13" t="str">
        <f>IF(A15&lt;=Daten!$B$5,Daten!B19,0)</f>
        <v>b = 8,6, c = 15,2</v>
      </c>
      <c r="D15" s="13">
        <f>IF(B15&lt;=Daten!$B$5,Daten!C19,0)</f>
        <v>12.533156027114638</v>
      </c>
      <c r="E15" s="13">
        <f t="shared" si="0"/>
        <v>13</v>
      </c>
    </row>
    <row r="16" spans="1:5" ht="20.25">
      <c r="A16" s="8">
        <v>13</v>
      </c>
      <c r="B16" s="12">
        <v>13</v>
      </c>
      <c r="C16" s="13" t="str">
        <f>IF(A16&lt;=Daten!$B$5,Daten!B20,0)</f>
        <v>a = 7,6, b = 2,1</v>
      </c>
      <c r="D16" s="13">
        <f>IF(B16&lt;=Daten!$B$5,Daten!C20,0)</f>
        <v>7.884795495128583</v>
      </c>
      <c r="E16" s="13">
        <f t="shared" si="0"/>
        <v>8</v>
      </c>
    </row>
    <row r="17" spans="1:5" ht="20.25">
      <c r="A17" s="8">
        <v>14</v>
      </c>
      <c r="B17" s="12">
        <v>14</v>
      </c>
      <c r="C17" s="13" t="str">
        <f>IF(A17&lt;=Daten!$B$5,Daten!B21,0)</f>
        <v>a = 8, c = 9,5</v>
      </c>
      <c r="D17" s="13">
        <f>IF(B17&lt;=Daten!$B$5,Daten!C21,0)</f>
        <v>5.123475382979799</v>
      </c>
      <c r="E17" s="13">
        <f t="shared" si="0"/>
        <v>5</v>
      </c>
    </row>
    <row r="18" spans="1:5" ht="20.25">
      <c r="A18" s="8">
        <v>15</v>
      </c>
      <c r="B18" s="12">
        <v>15</v>
      </c>
      <c r="C18" s="13" t="str">
        <f>IF(A18&lt;=Daten!$B$5,Daten!B22,0)</f>
        <v>b = 9, c = 13,4</v>
      </c>
      <c r="D18" s="13">
        <f>IF(B18&lt;=Daten!$B$5,Daten!C22,0)</f>
        <v>9.927738916792686</v>
      </c>
      <c r="E18" s="13">
        <f t="shared" si="0"/>
        <v>10</v>
      </c>
    </row>
    <row r="19" spans="1:5" ht="20.25">
      <c r="A19" s="8">
        <v>16</v>
      </c>
      <c r="B19" s="12">
        <v>16</v>
      </c>
      <c r="C19" s="13" t="str">
        <f>IF(A19&lt;=Daten!$B$5,Daten!B23,0)</f>
        <v>a = 8,8, b = 4,7</v>
      </c>
      <c r="D19" s="13">
        <f>IF(B19&lt;=Daten!$B$5,Daten!C23,0)</f>
        <v>9.976472322419385</v>
      </c>
      <c r="E19" s="13">
        <f t="shared" si="0"/>
        <v>10</v>
      </c>
    </row>
    <row r="20" spans="1:5" ht="20.25">
      <c r="A20" s="8">
        <v>17</v>
      </c>
      <c r="B20" s="12">
        <v>17</v>
      </c>
      <c r="C20" s="13" t="str">
        <f>IF(A20&lt;=Daten!$B$5,Daten!B24,0)</f>
        <v>a = 7,5, c = 11,2</v>
      </c>
      <c r="D20" s="13">
        <f>IF(B20&lt;=Daten!$B$5,Daten!C24,0)</f>
        <v>8.318052656722005</v>
      </c>
      <c r="E20" s="13">
        <f t="shared" si="0"/>
        <v>8</v>
      </c>
    </row>
    <row r="21" spans="1:5" ht="20.25">
      <c r="A21" s="8">
        <v>18</v>
      </c>
      <c r="B21" s="12">
        <v>18</v>
      </c>
      <c r="C21" s="13" t="str">
        <f>IF(A21&lt;=Daten!$B$5,Daten!B25,0)</f>
        <v>b = 3,9, c = 12,6</v>
      </c>
      <c r="D21" s="13">
        <f>IF(B21&lt;=Daten!$B$5,Daten!C25,0)</f>
        <v>11.981235328629515</v>
      </c>
      <c r="E21" s="13">
        <f t="shared" si="0"/>
        <v>12</v>
      </c>
    </row>
    <row r="22" spans="1:5" ht="20.25">
      <c r="A22" s="8">
        <v>19</v>
      </c>
      <c r="B22" s="12">
        <v>19</v>
      </c>
      <c r="C22" s="13" t="str">
        <f>IF(A22&lt;=Daten!$B$5,Daten!B26,0)</f>
        <v>a = 4,3, b = 1,9</v>
      </c>
      <c r="D22" s="13">
        <f>IF(B22&lt;=Daten!$B$5,Daten!C26,0)</f>
        <v>4.701063709417263</v>
      </c>
      <c r="E22" s="13">
        <f t="shared" si="0"/>
        <v>5</v>
      </c>
    </row>
    <row r="23" spans="1:5" ht="20.25">
      <c r="A23" s="8">
        <v>20</v>
      </c>
      <c r="B23" s="12">
        <v>20</v>
      </c>
      <c r="C23" s="13" t="str">
        <f>IF(A23&lt;=Daten!$B$5,Daten!B27,0)</f>
        <v>a = 4,4, c = 15,1</v>
      </c>
      <c r="D23" s="13">
        <f>IF(B23&lt;=Daten!$B$5,Daten!C27,0)</f>
        <v>14.444722219551332</v>
      </c>
      <c r="E23" s="13">
        <f t="shared" si="0"/>
        <v>14</v>
      </c>
    </row>
    <row r="24" spans="1:5" ht="20.25">
      <c r="A24" s="8">
        <v>21</v>
      </c>
      <c r="B24" s="12">
        <v>21</v>
      </c>
      <c r="C24" s="13" t="str">
        <f>IF(A24&lt;=Daten!$B$5,Daten!B28,0)</f>
        <v>b = 8,3, c = 10,7</v>
      </c>
      <c r="D24" s="13">
        <f>IF(B24&lt;=Daten!$B$5,Daten!C28,0)</f>
        <v>6.752777206453653</v>
      </c>
      <c r="E24" s="13">
        <f t="shared" si="0"/>
        <v>7</v>
      </c>
    </row>
    <row r="25" spans="1:5" ht="20.25">
      <c r="A25" s="8">
        <v>22</v>
      </c>
      <c r="B25" s="12">
        <v>22</v>
      </c>
      <c r="C25" s="13" t="str">
        <f>IF(A25&lt;=Daten!$B$5,Daten!B29,0)</f>
        <v>a = 7,8, b = 2,5</v>
      </c>
      <c r="D25" s="13">
        <f>IF(B25&lt;=Daten!$B$5,Daten!C29,0)</f>
        <v>8.190848551890092</v>
      </c>
      <c r="E25" s="13">
        <f t="shared" si="0"/>
        <v>8</v>
      </c>
    </row>
    <row r="26" spans="1:5" ht="20.25">
      <c r="A26" s="8">
        <v>23</v>
      </c>
      <c r="B26" s="12">
        <v>23</v>
      </c>
      <c r="C26" s="13" t="str">
        <f>IF(A26&lt;=Daten!$B$5,Daten!B30,0)</f>
        <v>a = 7,7, c = 18,4</v>
      </c>
      <c r="D26" s="13">
        <f>IF(B26&lt;=Daten!$B$5,Daten!C30,0)</f>
        <v>16.711373372646545</v>
      </c>
      <c r="E26" s="13">
        <f t="shared" si="0"/>
        <v>17</v>
      </c>
    </row>
    <row r="27" spans="1:5" ht="20.25">
      <c r="A27" s="8">
        <v>24</v>
      </c>
      <c r="B27" s="12">
        <v>24</v>
      </c>
      <c r="C27" s="13" t="str">
        <f>IF(A27&lt;=Daten!$B$5,Daten!B31,0)</f>
        <v>b = 9,1, c = 20</v>
      </c>
      <c r="D27" s="13">
        <f>IF(B27&lt;=Daten!$B$5,Daten!C31,0)</f>
        <v>17.809828747071094</v>
      </c>
      <c r="E27" s="13">
        <f t="shared" si="0"/>
        <v>18</v>
      </c>
    </row>
    <row r="28" spans="1:5" ht="20.25">
      <c r="A28" s="8">
        <v>25</v>
      </c>
      <c r="B28" s="12">
        <v>25</v>
      </c>
      <c r="C28" s="13">
        <f>IF(A28&lt;=Daten!$B$5,Daten!B32,0)</f>
        <v>0</v>
      </c>
      <c r="D28" s="13">
        <f>IF(B28&lt;=Daten!$B$5,Daten!C32,0)</f>
        <v>0</v>
      </c>
      <c r="E28" s="13">
        <f t="shared" si="0"/>
        <v>0</v>
      </c>
    </row>
    <row r="29" spans="1:5" ht="20.25">
      <c r="A29" s="8">
        <v>26</v>
      </c>
      <c r="B29" s="12">
        <v>26</v>
      </c>
      <c r="C29" s="13">
        <f>IF(A29&lt;=Daten!$B$5,Daten!B33,0)</f>
        <v>0</v>
      </c>
      <c r="D29" s="13">
        <f>IF(B29&lt;=Daten!$B$5,Daten!C33,0)</f>
        <v>0</v>
      </c>
      <c r="E29" s="13">
        <f t="shared" si="0"/>
        <v>0</v>
      </c>
    </row>
    <row r="30" spans="1:5" ht="20.25">
      <c r="A30" s="8">
        <v>27</v>
      </c>
      <c r="B30" s="12">
        <v>27</v>
      </c>
      <c r="C30" s="13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10</v>
      </c>
      <c r="C36" s="18"/>
      <c r="D36" s="19">
        <f>SUM(D4:D35)</f>
        <v>250.4974221526543</v>
      </c>
      <c r="E36" s="19">
        <f>SUM(E4:E35)</f>
        <v>252</v>
      </c>
      <c r="F36" s="16"/>
    </row>
  </sheetData>
  <sheetProtection/>
  <mergeCells count="1">
    <mergeCell ref="A1:F1"/>
  </mergeCells>
  <conditionalFormatting sqref="D4:E35 C4:C36">
    <cfRule type="cellIs" priority="1" dxfId="6" operator="equal" stopIfTrue="1">
      <formula>1</formula>
    </cfRule>
  </conditionalFormatting>
  <conditionalFormatting sqref="B4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Berechne die dritte Seite im rechtwinkligen Dreieck:
 a = 10,5, b = 2,5 </v>
      </c>
      <c r="B1" s="20" t="str">
        <f>Daten!$D$9</f>
        <v>2) Berechne die dritte Seite im rechtwinkligen Dreieck:
 a = 4,5, c = 13,1 </v>
      </c>
      <c r="C1" s="20" t="str">
        <f>Daten!$D$10</f>
        <v>3) Berechne die dritte Seite im rechtwinkligen Dreieck:
 b = 8,9, c = 13,8 </v>
      </c>
    </row>
    <row r="2" spans="1:3" ht="64.5" customHeight="1">
      <c r="A2" s="20" t="str">
        <f>Daten!$D$11</f>
        <v>4) Berechne die dritte Seite im rechtwinkligen Dreieck:
 a = 3,9, b = 2,4 </v>
      </c>
      <c r="B2" s="20" t="str">
        <f>Daten!$D$12</f>
        <v>5) Berechne die dritte Seite im rechtwinkligen Dreieck:
 a = 6,7, c = 16,2 </v>
      </c>
      <c r="C2" s="20" t="str">
        <f>Daten!$D$13</f>
        <v>6) Berechne die dritte Seite im rechtwinkligen Dreieck:
 b = 3,6, c = 8 </v>
      </c>
    </row>
    <row r="3" spans="1:3" ht="64.5" customHeight="1">
      <c r="A3" s="20" t="str">
        <f>Daten!$D$14</f>
        <v>7) Berechne die dritte Seite im rechtwinkligen Dreieck:
 a = 8,5, b = 8,3 </v>
      </c>
      <c r="B3" s="20" t="str">
        <f>Daten!$D$15</f>
        <v>8) Berechne die dritte Seite im rechtwinkligen Dreieck:
 a = 9,5, c = 16,8 </v>
      </c>
      <c r="C3" s="20" t="str">
        <f>Daten!$D$16</f>
        <v>9) Berechne die dritte Seite im rechtwinkligen Dreieck:
 b = 3,5, c = 11,6 </v>
      </c>
    </row>
    <row r="4" spans="1:3" ht="64.5" customHeight="1">
      <c r="A4" s="20" t="str">
        <f>Daten!$D$17</f>
        <v>10) Berechne die dritte Seite im rechtwinkligen Dreieck:
 a = 5,1, b = 10,2 </v>
      </c>
      <c r="B4" s="20" t="str">
        <f>Daten!$D$18</f>
        <v>11) Berechne die dritte Seite im rechtwinkligen Dreieck:
 a = 3,8, c = 8,7 </v>
      </c>
      <c r="C4" s="20" t="str">
        <f>Daten!$D$19</f>
        <v>12) Berechne die dritte Seite im rechtwinkligen Dreieck:
 b = 8,6, c = 15,2 </v>
      </c>
    </row>
    <row r="5" spans="1:3" ht="64.5" customHeight="1">
      <c r="A5" s="20" t="str">
        <f>Daten!$D$20</f>
        <v>13) Berechne die dritte Seite im rechtwinkligen Dreieck:
 a = 7,6, b = 2,1 </v>
      </c>
      <c r="B5" s="20" t="str">
        <f>Daten!$D$21</f>
        <v>14) Berechne die dritte Seite im rechtwinkligen Dreieck:
 a = 8, c = 9,5 </v>
      </c>
      <c r="C5" s="20" t="str">
        <f>Daten!$D$22</f>
        <v>15) Berechne die dritte Seite im rechtwinkligen Dreieck:
 b = 9, c = 13,4 </v>
      </c>
    </row>
    <row r="6" spans="1:3" ht="64.5" customHeight="1">
      <c r="A6" s="20" t="str">
        <f>Daten!$D$23</f>
        <v>16) Berechne die dritte Seite im rechtwinkligen Dreieck:
 a = 8,8, b = 4,7 </v>
      </c>
      <c r="B6" s="20" t="str">
        <f>Daten!$D$24</f>
        <v>17) Berechne die dritte Seite im rechtwinkligen Dreieck:
 a = 7,5, c = 11,2 </v>
      </c>
      <c r="C6" s="20" t="str">
        <f>Daten!$D$25</f>
        <v>18) Berechne die dritte Seite im rechtwinkligen Dreieck:
 b = 3,9, c = 12,6 </v>
      </c>
    </row>
    <row r="7" spans="1:3" ht="64.5" customHeight="1">
      <c r="A7" s="20" t="str">
        <f>Daten!$D$26</f>
        <v>19) Berechne die dritte Seite im rechtwinkligen Dreieck:
 a = 4,3, b = 1,9 </v>
      </c>
      <c r="B7" s="20" t="str">
        <f>Daten!$D$27</f>
        <v>20) Berechne die dritte Seite im rechtwinkligen Dreieck:
 a = 4,4, c = 15,1 </v>
      </c>
      <c r="C7" s="20" t="str">
        <f>Daten!$D$28</f>
        <v>21) Berechne die dritte Seite im rechtwinkligen Dreieck:
 b = 8,3, c = 10,7 </v>
      </c>
    </row>
    <row r="8" spans="1:3" ht="64.5" customHeight="1">
      <c r="A8" s="20" t="str">
        <f>Daten!$D$29</f>
        <v>22) Berechne die dritte Seite im rechtwinkligen Dreieck:
 a = 7,8, b = 2,5 </v>
      </c>
      <c r="B8" s="20" t="str">
        <f>Daten!$D$30</f>
        <v>23) Berechne die dritte Seite im rechtwinkligen Dreieck:
 a = 7,7, c = 18,4 </v>
      </c>
      <c r="C8" s="20" t="str">
        <f>Daten!$D$31</f>
        <v>24) Berechne die dritte Seite im rechtwinkligen Dreieck:
 b = 9,1, c = 20 </v>
      </c>
    </row>
    <row r="9" spans="1:3" ht="64.5" customHeight="1">
      <c r="A9" s="20">
        <f>Daten!$D$32</f>
      </c>
      <c r="B9" s="20">
        <f>Daten!$D$33</f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2013-04-18T09:39:48Z</cp:lastPrinted>
  <dcterms:created xsi:type="dcterms:W3CDTF">2008-08-01T13:12:36Z</dcterms:created>
  <dcterms:modified xsi:type="dcterms:W3CDTF">2014-09-20T15:09:43Z</dcterms:modified>
  <cp:category/>
  <cp:version/>
  <cp:contentType/>
  <cp:contentStatus/>
</cp:coreProperties>
</file>