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807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<sst xmlns="http://schemas.openxmlformats.org/spreadsheetml/2006/main" count="28" uniqueCount="25">
  <si>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</si>
  <si>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</si>
  <si>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</si>
  <si>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</si>
  <si>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</si>
  <si>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</si>
  <si>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</si>
  <si>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</si>
  <si>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Lösung gerundet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</si>
  <si>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</si>
  <si>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</si>
  <si>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</si>
  <si>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</si>
  <si>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</si>
  <si>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</si>
  <si>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Lösung
 gerundet</t>
  </si>
  <si>
    <t>x=</t>
  </si>
  <si>
    <t>b</t>
  </si>
  <si>
    <t>a</t>
  </si>
  <si>
    <t>c</t>
  </si>
  <si>
    <t>d</t>
  </si>
  <si>
    <t xml:space="preserve">Löse:
</t>
  </si>
  <si>
    <t>Nachkommastellen</t>
  </si>
  <si>
    <t>NEUE AUFGABEN: F9 DRÜCKEN!</t>
  </si>
  <si>
    <t xml:space="preserve"> ein und addiert die letzte Spalte.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</si>
</sst>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NumberForma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6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7.57421875" style="0" bestFit="1" customWidth="1"/>
    <col min="4" max="4" width="59.57421875" style="0" bestFit="1" customWidth="1"/>
    <col min="6" max="14" width="7.7109375" style="0" customWidth="1"/>
    <col min="15" max="15" width="7.8515625" style="0" customWidth="1"/>
    <col min="16" max="16" width="10.00390625" style="0" customWidth="1"/>
    <col min="17" max="17" width="28.00390625" style="0" customWidth="1"/>
    <col min="18" max="18" width="36.140625" style="0" bestFit="1" customWidth="1"/>
  </cols>
  <sheetData>
    <row r="1" spans="1:4" ht="18">
      <c r="A1" s="4" t="s">
        <v>13</v>
      </c>
      <c r="D1" s="31" t="s">
        <v>23</v>
      </c>
    </row>
    <row r="3" spans="1:4" ht="25.5">
      <c r="A3" s="1" t="s">
        <v>4</v>
      </c>
      <c r="B3" s="22" t="s">
        <v>21</v>
      </c>
      <c r="D3" t="s">
        <v>12</v>
      </c>
    </row>
    <row r="4" spans="1:7" ht="12.75">
      <c r="A4" s="1" t="s">
        <v>5</v>
      </c>
      <c r="B4" s="11"/>
      <c r="E4" s="21" t="s">
        <v>22</v>
      </c>
      <c r="G4">
        <v>0</v>
      </c>
    </row>
    <row r="5" spans="1:20" ht="12.75">
      <c r="A5" s="28" t="s">
        <v>6</v>
      </c>
      <c r="B5" s="27">
        <v>27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6:20" ht="12.75">
      <c r="F6" s="24"/>
      <c r="G6" s="24" t="s">
        <v>16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>
      <c r="A7" s="1" t="s">
        <v>1</v>
      </c>
      <c r="B7" s="1" t="s">
        <v>0</v>
      </c>
      <c r="C7" s="1" t="s">
        <v>2</v>
      </c>
      <c r="D7" s="1" t="s">
        <v>7</v>
      </c>
      <c r="F7" s="24"/>
      <c r="G7" s="25" t="s">
        <v>17</v>
      </c>
      <c r="H7" s="24"/>
      <c r="I7" s="24" t="s">
        <v>18</v>
      </c>
      <c r="J7" s="24"/>
      <c r="K7" s="24" t="s">
        <v>19</v>
      </c>
      <c r="L7" s="24"/>
      <c r="M7" s="24" t="s">
        <v>20</v>
      </c>
      <c r="N7" s="24"/>
      <c r="O7" s="24"/>
      <c r="P7" s="24"/>
      <c r="Q7" s="24"/>
      <c r="R7" s="24"/>
      <c r="S7" s="24"/>
      <c r="T7" s="24"/>
    </row>
    <row r="8" spans="1:20" ht="12.75">
      <c r="A8" s="3">
        <v>1</v>
      </c>
      <c r="B8" s="2" t="str">
        <f>R8</f>
        <v>1x +2 = -5x -28</v>
      </c>
      <c r="C8" s="23">
        <f>G8</f>
        <v>-5</v>
      </c>
      <c r="D8" s="3" t="str">
        <f>IF(A8&lt;=$B$5,A8&amp;") "&amp;$B$3&amp;" "&amp;B8&amp;" "&amp;$B$4,"")</f>
        <v>1) Löse:
 1x +2 = -5x -28 </v>
      </c>
      <c r="F8" s="25">
        <f ca="1">ROUND(RAND()*20,$G$4)-10</f>
        <v>-5</v>
      </c>
      <c r="G8" s="25">
        <f ca="1">IF(F8=0,F8+ROUND(RAND()*9,$G$4)+1,ROUND(F8,$G$4))</f>
        <v>-5</v>
      </c>
      <c r="H8" s="25">
        <f ca="1">ROUND(RAND()*20,$G$4)-10</f>
        <v>0</v>
      </c>
      <c r="I8" s="25">
        <f ca="1">IF(H8=0,H8+ROUND(RAND()*9,$G$4)+1,ROUND(H8,$G$4))</f>
        <v>6</v>
      </c>
      <c r="J8" s="25">
        <f ca="1">ROUND(RAND()*20,$G$4)-10</f>
        <v>-5</v>
      </c>
      <c r="K8" s="25">
        <f aca="true" ca="1" t="shared" si="0" ref="K8:K64">IF(J8+I8=0,J8+1,IF(J8=0,J8+ROUND(RAND()*9,$G$4)+1,ROUND(J8,$G$4)))</f>
        <v>-5</v>
      </c>
      <c r="L8" s="25">
        <f ca="1">ROUND(RAND()*20,$G$4)-10</f>
        <v>2</v>
      </c>
      <c r="M8" s="25">
        <f ca="1">IF(L8=0,L8+ROUND(RAND()*9,$G$4)+1,ROUND(L8,$G$4))</f>
        <v>2</v>
      </c>
      <c r="N8" s="25" t="str">
        <f>IF(M8&lt;0,M8,"+"&amp;M8)</f>
        <v>+2</v>
      </c>
      <c r="O8" s="25">
        <f>G8*I8+M8</f>
        <v>-28</v>
      </c>
      <c r="P8" s="25">
        <f>IF(O8=0,"",IF(O8&lt;0,O8,"+"&amp;O8))</f>
        <v>-28</v>
      </c>
      <c r="Q8" s="25">
        <f>ROUND(I8+K8,$G$4)</f>
        <v>1</v>
      </c>
      <c r="R8" s="24" t="str">
        <f>Q8&amp;"x "&amp;N8&amp;" = "&amp;K8&amp;"x "&amp;P8</f>
        <v>1x +2 = -5x -28</v>
      </c>
      <c r="S8" s="24"/>
      <c r="T8" s="24"/>
    </row>
    <row r="9" spans="1:20" ht="12.75">
      <c r="A9" s="3">
        <v>2</v>
      </c>
      <c r="B9" s="2" t="str">
        <f aca="true" t="shared" si="1" ref="B9:B36">R9</f>
        <v>-8x +5 = -3x +30</v>
      </c>
      <c r="C9" s="23">
        <f aca="true" t="shared" si="2" ref="C9:C36">G9</f>
        <v>-5</v>
      </c>
      <c r="D9" s="3" t="str">
        <f aca="true" t="shared" si="3" ref="D9:D39">IF(A9&lt;=$B$5,A9&amp;") "&amp;$B$3&amp;" "&amp;B9&amp;" "&amp;$B$4,"")</f>
        <v>2) Löse:
 -8x +5 = -3x +30 </v>
      </c>
      <c r="F9" s="25">
        <f aca="true" ca="1" t="shared" si="4" ref="F9:F64">ROUND(RAND()*20,$G$4)-10</f>
        <v>-5</v>
      </c>
      <c r="G9" s="25">
        <f aca="true" ca="1" t="shared" si="5" ref="G9:G64">IF(F9=0,F9+ROUND(RAND()*9,$G$4)+1,ROUND(F9,$G$4))</f>
        <v>-5</v>
      </c>
      <c r="H9" s="25">
        <f aca="true" ca="1" t="shared" si="6" ref="H9:H64">ROUND(RAND()*20,$G$4)-10</f>
        <v>-5</v>
      </c>
      <c r="I9" s="25">
        <f aca="true" ca="1" t="shared" si="7" ref="I9:I64">IF(H9=0,H9+ROUND(RAND()*9,$G$4)+1,ROUND(H9,$G$4))</f>
        <v>-5</v>
      </c>
      <c r="J9" s="25">
        <f aca="true" ca="1" t="shared" si="8" ref="J9:J64">ROUND(RAND()*20,$G$4)-10</f>
        <v>-3</v>
      </c>
      <c r="K9" s="25">
        <f ca="1" t="shared" si="0"/>
        <v>-3</v>
      </c>
      <c r="L9" s="25">
        <f aca="true" ca="1" t="shared" si="9" ref="L9:L64">ROUND(RAND()*20,$G$4)-10</f>
        <v>5</v>
      </c>
      <c r="M9" s="25">
        <f aca="true" ca="1" t="shared" si="10" ref="M9:M64">IF(L9=0,L9+ROUND(RAND()*9,$G$4)+1,ROUND(L9,$G$4))</f>
        <v>5</v>
      </c>
      <c r="N9" s="25" t="str">
        <f aca="true" t="shared" si="11" ref="N9:N64">IF(M9&lt;0,M9,"+"&amp;M9)</f>
        <v>+5</v>
      </c>
      <c r="O9" s="25">
        <f aca="true" t="shared" si="12" ref="O9:O64">G9*I9+M9</f>
        <v>30</v>
      </c>
      <c r="P9" s="25" t="str">
        <f aca="true" t="shared" si="13" ref="P9:P64">IF(O9=0,"",IF(O9&lt;0,O9,"+"&amp;O9))</f>
        <v>+30</v>
      </c>
      <c r="Q9" s="25">
        <f aca="true" t="shared" si="14" ref="Q9:Q64">ROUND(I9+K9,$G$4)</f>
        <v>-8</v>
      </c>
      <c r="R9" s="24" t="str">
        <f aca="true" t="shared" si="15" ref="R9:R64">Q9&amp;"x "&amp;N9&amp;" = "&amp;K9&amp;"x "&amp;P9</f>
        <v>-8x +5 = -3x +30</v>
      </c>
      <c r="S9" s="24"/>
      <c r="T9" s="24"/>
    </row>
    <row r="10" spans="1:20" ht="12.75">
      <c r="A10" s="3">
        <v>3</v>
      </c>
      <c r="B10" s="2" t="str">
        <f t="shared" si="1"/>
        <v>2x +5 = -4x +17</v>
      </c>
      <c r="C10" s="23">
        <f t="shared" si="2"/>
        <v>2</v>
      </c>
      <c r="D10" s="3" t="str">
        <f t="shared" si="3"/>
        <v>3) Löse:
 2x +5 = -4x +17 </v>
      </c>
      <c r="F10" s="25">
        <f ca="1" t="shared" si="4"/>
        <v>2</v>
      </c>
      <c r="G10" s="25">
        <f ca="1" t="shared" si="5"/>
        <v>2</v>
      </c>
      <c r="H10" s="25">
        <f ca="1" t="shared" si="6"/>
        <v>6</v>
      </c>
      <c r="I10" s="25">
        <f ca="1" t="shared" si="7"/>
        <v>6</v>
      </c>
      <c r="J10" s="25">
        <f ca="1" t="shared" si="8"/>
        <v>-4</v>
      </c>
      <c r="K10" s="25">
        <f ca="1" t="shared" si="0"/>
        <v>-4</v>
      </c>
      <c r="L10" s="25">
        <f ca="1" t="shared" si="9"/>
        <v>5</v>
      </c>
      <c r="M10" s="25">
        <f ca="1" t="shared" si="10"/>
        <v>5</v>
      </c>
      <c r="N10" s="25" t="str">
        <f t="shared" si="11"/>
        <v>+5</v>
      </c>
      <c r="O10" s="25">
        <f t="shared" si="12"/>
        <v>17</v>
      </c>
      <c r="P10" s="25" t="str">
        <f t="shared" si="13"/>
        <v>+17</v>
      </c>
      <c r="Q10" s="25">
        <f t="shared" si="14"/>
        <v>2</v>
      </c>
      <c r="R10" s="24" t="str">
        <f t="shared" si="15"/>
        <v>2x +5 = -4x +17</v>
      </c>
      <c r="S10" s="24"/>
      <c r="T10" s="24"/>
    </row>
    <row r="11" spans="1:20" ht="12.75">
      <c r="A11" s="3">
        <v>4</v>
      </c>
      <c r="B11" s="2" t="str">
        <f t="shared" si="1"/>
        <v>-3x +2 = 3x -34</v>
      </c>
      <c r="C11" s="23">
        <f t="shared" si="2"/>
        <v>6</v>
      </c>
      <c r="D11" s="3" t="str">
        <f t="shared" si="3"/>
        <v>4) Löse:
 -3x +2 = 3x -34 </v>
      </c>
      <c r="F11" s="25">
        <f ca="1" t="shared" si="4"/>
        <v>6</v>
      </c>
      <c r="G11" s="25">
        <f ca="1" t="shared" si="5"/>
        <v>6</v>
      </c>
      <c r="H11" s="25">
        <f ca="1" t="shared" si="6"/>
        <v>-6</v>
      </c>
      <c r="I11" s="25">
        <f ca="1" t="shared" si="7"/>
        <v>-6</v>
      </c>
      <c r="J11" s="25">
        <f ca="1" t="shared" si="8"/>
        <v>3</v>
      </c>
      <c r="K11" s="25">
        <f ca="1" t="shared" si="0"/>
        <v>3</v>
      </c>
      <c r="L11" s="25">
        <f ca="1" t="shared" si="9"/>
        <v>2</v>
      </c>
      <c r="M11" s="25">
        <f ca="1" t="shared" si="10"/>
        <v>2</v>
      </c>
      <c r="N11" s="25" t="str">
        <f t="shared" si="11"/>
        <v>+2</v>
      </c>
      <c r="O11" s="25">
        <f t="shared" si="12"/>
        <v>-34</v>
      </c>
      <c r="P11" s="25">
        <f t="shared" si="13"/>
        <v>-34</v>
      </c>
      <c r="Q11" s="25">
        <f t="shared" si="14"/>
        <v>-3</v>
      </c>
      <c r="R11" s="24" t="str">
        <f t="shared" si="15"/>
        <v>-3x +2 = 3x -34</v>
      </c>
      <c r="S11" s="24"/>
      <c r="T11" s="24"/>
    </row>
    <row r="12" spans="1:20" ht="12.75">
      <c r="A12" s="3">
        <v>5</v>
      </c>
      <c r="B12" s="2" t="str">
        <f t="shared" si="1"/>
        <v>-4x -1 = 1x -26</v>
      </c>
      <c r="C12" s="23">
        <f t="shared" si="2"/>
        <v>5</v>
      </c>
      <c r="D12" s="3" t="str">
        <f t="shared" si="3"/>
        <v>5) Löse:
 -4x -1 = 1x -26 </v>
      </c>
      <c r="F12" s="25">
        <f ca="1" t="shared" si="4"/>
        <v>5</v>
      </c>
      <c r="G12" s="25">
        <f ca="1" t="shared" si="5"/>
        <v>5</v>
      </c>
      <c r="H12" s="25">
        <f ca="1" t="shared" si="6"/>
        <v>-5</v>
      </c>
      <c r="I12" s="25">
        <f ca="1" t="shared" si="7"/>
        <v>-5</v>
      </c>
      <c r="J12" s="25">
        <f ca="1" t="shared" si="8"/>
        <v>1</v>
      </c>
      <c r="K12" s="25">
        <f ca="1" t="shared" si="0"/>
        <v>1</v>
      </c>
      <c r="L12" s="25">
        <f ca="1" t="shared" si="9"/>
        <v>-1</v>
      </c>
      <c r="M12" s="25">
        <f ca="1" t="shared" si="10"/>
        <v>-1</v>
      </c>
      <c r="N12" s="25">
        <f t="shared" si="11"/>
        <v>-1</v>
      </c>
      <c r="O12" s="25">
        <f t="shared" si="12"/>
        <v>-26</v>
      </c>
      <c r="P12" s="25">
        <f t="shared" si="13"/>
        <v>-26</v>
      </c>
      <c r="Q12" s="25">
        <f t="shared" si="14"/>
        <v>-4</v>
      </c>
      <c r="R12" s="24" t="str">
        <f t="shared" si="15"/>
        <v>-4x -1 = 1x -26</v>
      </c>
      <c r="S12" s="24"/>
      <c r="T12" s="24"/>
    </row>
    <row r="13" spans="1:20" ht="12.75">
      <c r="A13" s="3">
        <v>6</v>
      </c>
      <c r="B13" s="2" t="str">
        <f t="shared" si="1"/>
        <v>-1x +8 = 3x -8</v>
      </c>
      <c r="C13" s="23">
        <f t="shared" si="2"/>
        <v>4</v>
      </c>
      <c r="D13" s="3" t="str">
        <f t="shared" si="3"/>
        <v>6) Löse:
 -1x +8 = 3x -8 </v>
      </c>
      <c r="F13" s="25">
        <f ca="1" t="shared" si="4"/>
        <v>4</v>
      </c>
      <c r="G13" s="25">
        <f ca="1" t="shared" si="5"/>
        <v>4</v>
      </c>
      <c r="H13" s="25">
        <f ca="1" t="shared" si="6"/>
        <v>-4</v>
      </c>
      <c r="I13" s="25">
        <f ca="1" t="shared" si="7"/>
        <v>-4</v>
      </c>
      <c r="J13" s="25">
        <f ca="1" t="shared" si="8"/>
        <v>3</v>
      </c>
      <c r="K13" s="25">
        <f ca="1" t="shared" si="0"/>
        <v>3</v>
      </c>
      <c r="L13" s="25">
        <f ca="1" t="shared" si="9"/>
        <v>8</v>
      </c>
      <c r="M13" s="25">
        <f ca="1" t="shared" si="10"/>
        <v>8</v>
      </c>
      <c r="N13" s="25" t="str">
        <f t="shared" si="11"/>
        <v>+8</v>
      </c>
      <c r="O13" s="25">
        <f t="shared" si="12"/>
        <v>-8</v>
      </c>
      <c r="P13" s="25">
        <f t="shared" si="13"/>
        <v>-8</v>
      </c>
      <c r="Q13" s="25">
        <f t="shared" si="14"/>
        <v>-1</v>
      </c>
      <c r="R13" s="24" t="str">
        <f t="shared" si="15"/>
        <v>-1x +8 = 3x -8</v>
      </c>
      <c r="S13" s="24"/>
      <c r="T13" s="24"/>
    </row>
    <row r="14" spans="1:20" ht="12.75">
      <c r="A14" s="3">
        <v>7</v>
      </c>
      <c r="B14" s="2" t="str">
        <f t="shared" si="1"/>
        <v>-14x +1 = -6x +9</v>
      </c>
      <c r="C14" s="23">
        <f t="shared" si="2"/>
        <v>-1</v>
      </c>
      <c r="D14" s="3" t="str">
        <f t="shared" si="3"/>
        <v>7) Löse:
 -14x +1 = -6x +9 </v>
      </c>
      <c r="F14" s="25">
        <f ca="1" t="shared" si="4"/>
        <v>-1</v>
      </c>
      <c r="G14" s="25">
        <f ca="1" t="shared" si="5"/>
        <v>-1</v>
      </c>
      <c r="H14" s="25">
        <f ca="1" t="shared" si="6"/>
        <v>-8</v>
      </c>
      <c r="I14" s="25">
        <f ca="1" t="shared" si="7"/>
        <v>-8</v>
      </c>
      <c r="J14" s="25">
        <f ca="1" t="shared" si="8"/>
        <v>-6</v>
      </c>
      <c r="K14" s="25">
        <f ca="1" t="shared" si="0"/>
        <v>-6</v>
      </c>
      <c r="L14" s="25">
        <f ca="1" t="shared" si="9"/>
        <v>1</v>
      </c>
      <c r="M14" s="25">
        <f ca="1" t="shared" si="10"/>
        <v>1</v>
      </c>
      <c r="N14" s="25" t="str">
        <f t="shared" si="11"/>
        <v>+1</v>
      </c>
      <c r="O14" s="25">
        <f t="shared" si="12"/>
        <v>9</v>
      </c>
      <c r="P14" s="25" t="str">
        <f t="shared" si="13"/>
        <v>+9</v>
      </c>
      <c r="Q14" s="25">
        <f t="shared" si="14"/>
        <v>-14</v>
      </c>
      <c r="R14" s="24" t="str">
        <f t="shared" si="15"/>
        <v>-14x +1 = -6x +9</v>
      </c>
      <c r="S14" s="24"/>
      <c r="T14" s="24"/>
    </row>
    <row r="15" spans="1:20" ht="12.75">
      <c r="A15" s="3">
        <v>8</v>
      </c>
      <c r="B15" s="2" t="str">
        <f t="shared" si="1"/>
        <v>-2x +7 = -3x +3</v>
      </c>
      <c r="C15" s="23">
        <f t="shared" si="2"/>
        <v>-4</v>
      </c>
      <c r="D15" s="3" t="str">
        <f t="shared" si="3"/>
        <v>8) Löse:
 -2x +7 = -3x +3 </v>
      </c>
      <c r="F15" s="25">
        <f ca="1" t="shared" si="4"/>
        <v>-4</v>
      </c>
      <c r="G15" s="25">
        <f ca="1" t="shared" si="5"/>
        <v>-4</v>
      </c>
      <c r="H15" s="25">
        <f ca="1" t="shared" si="6"/>
        <v>1</v>
      </c>
      <c r="I15" s="25">
        <f ca="1" t="shared" si="7"/>
        <v>1</v>
      </c>
      <c r="J15" s="25">
        <f ca="1" t="shared" si="8"/>
        <v>-3</v>
      </c>
      <c r="K15" s="25">
        <f ca="1" t="shared" si="0"/>
        <v>-3</v>
      </c>
      <c r="L15" s="25">
        <f ca="1" t="shared" si="9"/>
        <v>7</v>
      </c>
      <c r="M15" s="25">
        <f ca="1" t="shared" si="10"/>
        <v>7</v>
      </c>
      <c r="N15" s="25" t="str">
        <f t="shared" si="11"/>
        <v>+7</v>
      </c>
      <c r="O15" s="25">
        <f t="shared" si="12"/>
        <v>3</v>
      </c>
      <c r="P15" s="25" t="str">
        <f t="shared" si="13"/>
        <v>+3</v>
      </c>
      <c r="Q15" s="25">
        <f t="shared" si="14"/>
        <v>-2</v>
      </c>
      <c r="R15" s="24" t="str">
        <f t="shared" si="15"/>
        <v>-2x +7 = -3x +3</v>
      </c>
      <c r="S15" s="24"/>
      <c r="T15" s="24"/>
    </row>
    <row r="16" spans="1:20" ht="12.75">
      <c r="A16" s="3">
        <v>9</v>
      </c>
      <c r="B16" s="2" t="str">
        <f t="shared" si="1"/>
        <v>0x +8 = 7x -34</v>
      </c>
      <c r="C16" s="23">
        <f t="shared" si="2"/>
        <v>6</v>
      </c>
      <c r="D16" s="3" t="str">
        <f t="shared" si="3"/>
        <v>9) Löse:
 0x +8 = 7x -34 </v>
      </c>
      <c r="F16" s="25">
        <f ca="1" t="shared" si="4"/>
        <v>6</v>
      </c>
      <c r="G16" s="25">
        <f ca="1" t="shared" si="5"/>
        <v>6</v>
      </c>
      <c r="H16" s="25">
        <f ca="1" t="shared" si="6"/>
        <v>-7</v>
      </c>
      <c r="I16" s="25">
        <f ca="1" t="shared" si="7"/>
        <v>-7</v>
      </c>
      <c r="J16" s="25">
        <f ca="1" t="shared" si="8"/>
        <v>0</v>
      </c>
      <c r="K16" s="25">
        <f ca="1" t="shared" si="0"/>
        <v>7</v>
      </c>
      <c r="L16" s="25">
        <f ca="1" t="shared" si="9"/>
        <v>8</v>
      </c>
      <c r="M16" s="25">
        <f ca="1" t="shared" si="10"/>
        <v>8</v>
      </c>
      <c r="N16" s="25" t="str">
        <f t="shared" si="11"/>
        <v>+8</v>
      </c>
      <c r="O16" s="25">
        <f t="shared" si="12"/>
        <v>-34</v>
      </c>
      <c r="P16" s="25">
        <f t="shared" si="13"/>
        <v>-34</v>
      </c>
      <c r="Q16" s="25">
        <f t="shared" si="14"/>
        <v>0</v>
      </c>
      <c r="R16" s="24" t="str">
        <f t="shared" si="15"/>
        <v>0x +8 = 7x -34</v>
      </c>
      <c r="S16" s="24"/>
      <c r="T16" s="24"/>
    </row>
    <row r="17" spans="1:20" ht="12.75">
      <c r="A17" s="3">
        <v>10</v>
      </c>
      <c r="B17" s="2" t="str">
        <f t="shared" si="1"/>
        <v>14x +8 = 7x +29</v>
      </c>
      <c r="C17" s="23">
        <f t="shared" si="2"/>
        <v>3</v>
      </c>
      <c r="D17" s="3" t="str">
        <f t="shared" si="3"/>
        <v>10) Löse:
 14x +8 = 7x +29 </v>
      </c>
      <c r="F17" s="25">
        <f ca="1" t="shared" si="4"/>
        <v>3</v>
      </c>
      <c r="G17" s="25">
        <f ca="1" t="shared" si="5"/>
        <v>3</v>
      </c>
      <c r="H17" s="25">
        <f ca="1" t="shared" si="6"/>
        <v>7</v>
      </c>
      <c r="I17" s="25">
        <f ca="1" t="shared" si="7"/>
        <v>7</v>
      </c>
      <c r="J17" s="25">
        <f ca="1" t="shared" si="8"/>
        <v>7</v>
      </c>
      <c r="K17" s="25">
        <f ca="1" t="shared" si="0"/>
        <v>7</v>
      </c>
      <c r="L17" s="25">
        <f ca="1" t="shared" si="9"/>
        <v>8</v>
      </c>
      <c r="M17" s="25">
        <f ca="1" t="shared" si="10"/>
        <v>8</v>
      </c>
      <c r="N17" s="25" t="str">
        <f t="shared" si="11"/>
        <v>+8</v>
      </c>
      <c r="O17" s="25">
        <f t="shared" si="12"/>
        <v>29</v>
      </c>
      <c r="P17" s="25" t="str">
        <f t="shared" si="13"/>
        <v>+29</v>
      </c>
      <c r="Q17" s="25">
        <f t="shared" si="14"/>
        <v>14</v>
      </c>
      <c r="R17" s="24" t="str">
        <f t="shared" si="15"/>
        <v>14x +8 = 7x +29</v>
      </c>
      <c r="S17" s="24"/>
      <c r="T17" s="24"/>
    </row>
    <row r="18" spans="1:20" ht="12.75">
      <c r="A18" s="3">
        <v>11</v>
      </c>
      <c r="B18" s="2" t="str">
        <f t="shared" si="1"/>
        <v>3x +8 = -7x +18</v>
      </c>
      <c r="C18" s="23">
        <f t="shared" si="2"/>
        <v>1</v>
      </c>
      <c r="D18" s="3" t="str">
        <f t="shared" si="3"/>
        <v>11) Löse:
 3x +8 = -7x +18 </v>
      </c>
      <c r="F18" s="25">
        <f ca="1" t="shared" si="4"/>
        <v>1</v>
      </c>
      <c r="G18" s="25">
        <f ca="1" t="shared" si="5"/>
        <v>1</v>
      </c>
      <c r="H18" s="25">
        <f ca="1" t="shared" si="6"/>
        <v>10</v>
      </c>
      <c r="I18" s="26">
        <f ca="1" t="shared" si="7"/>
        <v>10</v>
      </c>
      <c r="J18" s="25">
        <f ca="1" t="shared" si="8"/>
        <v>-7</v>
      </c>
      <c r="K18" s="26">
        <f ca="1" t="shared" si="0"/>
        <v>-7</v>
      </c>
      <c r="L18" s="25">
        <f ca="1" t="shared" si="9"/>
        <v>8</v>
      </c>
      <c r="M18" s="25">
        <f ca="1" t="shared" si="10"/>
        <v>8</v>
      </c>
      <c r="N18" s="25" t="str">
        <f t="shared" si="11"/>
        <v>+8</v>
      </c>
      <c r="O18" s="25">
        <f t="shared" si="12"/>
        <v>18</v>
      </c>
      <c r="P18" s="25" t="str">
        <f t="shared" si="13"/>
        <v>+18</v>
      </c>
      <c r="Q18" s="25">
        <f t="shared" si="14"/>
        <v>3</v>
      </c>
      <c r="R18" s="24" t="str">
        <f t="shared" si="15"/>
        <v>3x +8 = -7x +18</v>
      </c>
      <c r="S18" s="24"/>
      <c r="T18" s="24"/>
    </row>
    <row r="19" spans="1:20" ht="12.75">
      <c r="A19" s="3">
        <v>12</v>
      </c>
      <c r="B19" s="2" t="str">
        <f t="shared" si="1"/>
        <v>-6x -6 = 1x +57</v>
      </c>
      <c r="C19" s="23">
        <f t="shared" si="2"/>
        <v>-9</v>
      </c>
      <c r="D19" s="3" t="str">
        <f t="shared" si="3"/>
        <v>12) Löse:
 -6x -6 = 1x +57 </v>
      </c>
      <c r="F19" s="25">
        <f ca="1" t="shared" si="4"/>
        <v>-9</v>
      </c>
      <c r="G19" s="25">
        <f ca="1" t="shared" si="5"/>
        <v>-9</v>
      </c>
      <c r="H19" s="25">
        <f ca="1" t="shared" si="6"/>
        <v>-7</v>
      </c>
      <c r="I19" s="25">
        <f ca="1" t="shared" si="7"/>
        <v>-7</v>
      </c>
      <c r="J19" s="25">
        <f ca="1" t="shared" si="8"/>
        <v>1</v>
      </c>
      <c r="K19" s="25">
        <f ca="1" t="shared" si="0"/>
        <v>1</v>
      </c>
      <c r="L19" s="25">
        <f ca="1" t="shared" si="9"/>
        <v>-6</v>
      </c>
      <c r="M19" s="25">
        <f ca="1" t="shared" si="10"/>
        <v>-6</v>
      </c>
      <c r="N19" s="25">
        <f t="shared" si="11"/>
        <v>-6</v>
      </c>
      <c r="O19" s="25">
        <f t="shared" si="12"/>
        <v>57</v>
      </c>
      <c r="P19" s="25" t="str">
        <f t="shared" si="13"/>
        <v>+57</v>
      </c>
      <c r="Q19" s="25">
        <f t="shared" si="14"/>
        <v>-6</v>
      </c>
      <c r="R19" s="24" t="str">
        <f t="shared" si="15"/>
        <v>-6x -6 = 1x +57</v>
      </c>
      <c r="S19" s="24"/>
      <c r="T19" s="24"/>
    </row>
    <row r="20" spans="1:20" ht="12.75">
      <c r="A20" s="3">
        <v>13</v>
      </c>
      <c r="B20" s="2" t="str">
        <f t="shared" si="1"/>
        <v>-3x +9 = 4x +16</v>
      </c>
      <c r="C20" s="23">
        <f t="shared" si="2"/>
        <v>-1</v>
      </c>
      <c r="D20" s="3" t="str">
        <f t="shared" si="3"/>
        <v>13) Löse:
 -3x +9 = 4x +16 </v>
      </c>
      <c r="F20" s="25">
        <f ca="1" t="shared" si="4"/>
        <v>-1</v>
      </c>
      <c r="G20" s="25">
        <f ca="1" t="shared" si="5"/>
        <v>-1</v>
      </c>
      <c r="H20" s="25">
        <f ca="1" t="shared" si="6"/>
        <v>-7</v>
      </c>
      <c r="I20" s="25">
        <f ca="1" t="shared" si="7"/>
        <v>-7</v>
      </c>
      <c r="J20" s="25">
        <f ca="1" t="shared" si="8"/>
        <v>4</v>
      </c>
      <c r="K20" s="25">
        <f ca="1" t="shared" si="0"/>
        <v>4</v>
      </c>
      <c r="L20" s="25">
        <f ca="1" t="shared" si="9"/>
        <v>9</v>
      </c>
      <c r="M20" s="25">
        <f ca="1" t="shared" si="10"/>
        <v>9</v>
      </c>
      <c r="N20" s="25" t="str">
        <f t="shared" si="11"/>
        <v>+9</v>
      </c>
      <c r="O20" s="25">
        <f t="shared" si="12"/>
        <v>16</v>
      </c>
      <c r="P20" s="25" t="str">
        <f t="shared" si="13"/>
        <v>+16</v>
      </c>
      <c r="Q20" s="25">
        <f t="shared" si="14"/>
        <v>-3</v>
      </c>
      <c r="R20" s="24" t="str">
        <f t="shared" si="15"/>
        <v>-3x +9 = 4x +16</v>
      </c>
      <c r="S20" s="24"/>
      <c r="T20" s="24"/>
    </row>
    <row r="21" spans="1:20" ht="12.75">
      <c r="A21" s="3">
        <v>14</v>
      </c>
      <c r="B21" s="2" t="str">
        <f t="shared" si="1"/>
        <v>10x -5 = 5x +10</v>
      </c>
      <c r="C21" s="23">
        <f t="shared" si="2"/>
        <v>3</v>
      </c>
      <c r="D21" s="3" t="str">
        <f t="shared" si="3"/>
        <v>14) Löse:
 10x -5 = 5x +10 </v>
      </c>
      <c r="F21" s="25">
        <f ca="1" t="shared" si="4"/>
        <v>3</v>
      </c>
      <c r="G21" s="25">
        <f ca="1" t="shared" si="5"/>
        <v>3</v>
      </c>
      <c r="H21" s="25">
        <f ca="1" t="shared" si="6"/>
        <v>5</v>
      </c>
      <c r="I21" s="25">
        <f ca="1" t="shared" si="7"/>
        <v>5</v>
      </c>
      <c r="J21" s="25">
        <f ca="1" t="shared" si="8"/>
        <v>5</v>
      </c>
      <c r="K21" s="25">
        <f ca="1" t="shared" si="0"/>
        <v>5</v>
      </c>
      <c r="L21" s="25">
        <f ca="1" t="shared" si="9"/>
        <v>-5</v>
      </c>
      <c r="M21" s="25">
        <f ca="1" t="shared" si="10"/>
        <v>-5</v>
      </c>
      <c r="N21" s="25">
        <f t="shared" si="11"/>
        <v>-5</v>
      </c>
      <c r="O21" s="25">
        <f t="shared" si="12"/>
        <v>10</v>
      </c>
      <c r="P21" s="25" t="str">
        <f t="shared" si="13"/>
        <v>+10</v>
      </c>
      <c r="Q21" s="25">
        <f t="shared" si="14"/>
        <v>10</v>
      </c>
      <c r="R21" s="24" t="str">
        <f t="shared" si="15"/>
        <v>10x -5 = 5x +10</v>
      </c>
      <c r="S21" s="24"/>
      <c r="T21" s="24"/>
    </row>
    <row r="22" spans="1:20" ht="12.75">
      <c r="A22" s="3">
        <v>15</v>
      </c>
      <c r="B22" s="2" t="str">
        <f t="shared" si="1"/>
        <v>6x +8 = -1x +43</v>
      </c>
      <c r="C22" s="23">
        <f t="shared" si="2"/>
        <v>5</v>
      </c>
      <c r="D22" s="3" t="str">
        <f t="shared" si="3"/>
        <v>15) Löse:
 6x +8 = -1x +43 </v>
      </c>
      <c r="F22" s="25">
        <f ca="1" t="shared" si="4"/>
        <v>0</v>
      </c>
      <c r="G22" s="25">
        <f ca="1" t="shared" si="5"/>
        <v>5</v>
      </c>
      <c r="H22" s="25">
        <f ca="1" t="shared" si="6"/>
        <v>7</v>
      </c>
      <c r="I22" s="25">
        <f ca="1" t="shared" si="7"/>
        <v>7</v>
      </c>
      <c r="J22" s="25">
        <f ca="1" t="shared" si="8"/>
        <v>-1</v>
      </c>
      <c r="K22" s="25">
        <f ca="1" t="shared" si="0"/>
        <v>-1</v>
      </c>
      <c r="L22" s="25">
        <f ca="1" t="shared" si="9"/>
        <v>8</v>
      </c>
      <c r="M22" s="25">
        <f ca="1" t="shared" si="10"/>
        <v>8</v>
      </c>
      <c r="N22" s="25" t="str">
        <f t="shared" si="11"/>
        <v>+8</v>
      </c>
      <c r="O22" s="25">
        <f t="shared" si="12"/>
        <v>43</v>
      </c>
      <c r="P22" s="25" t="str">
        <f t="shared" si="13"/>
        <v>+43</v>
      </c>
      <c r="Q22" s="25">
        <f t="shared" si="14"/>
        <v>6</v>
      </c>
      <c r="R22" s="24" t="str">
        <f t="shared" si="15"/>
        <v>6x +8 = -1x +43</v>
      </c>
      <c r="S22" s="24"/>
      <c r="T22" s="24"/>
    </row>
    <row r="23" spans="1:20" ht="12.75">
      <c r="A23" s="3">
        <v>16</v>
      </c>
      <c r="B23" s="2" t="str">
        <f t="shared" si="1"/>
        <v>15x -4 = 6x -85</v>
      </c>
      <c r="C23" s="23">
        <f t="shared" si="2"/>
        <v>-9</v>
      </c>
      <c r="D23" s="3" t="str">
        <f t="shared" si="3"/>
        <v>16) Löse:
 15x -4 = 6x -85 </v>
      </c>
      <c r="F23" s="25">
        <f ca="1" t="shared" si="4"/>
        <v>-9</v>
      </c>
      <c r="G23" s="25">
        <f ca="1" t="shared" si="5"/>
        <v>-9</v>
      </c>
      <c r="H23" s="25">
        <f ca="1" t="shared" si="6"/>
        <v>0</v>
      </c>
      <c r="I23" s="25">
        <f ca="1" t="shared" si="7"/>
        <v>9</v>
      </c>
      <c r="J23" s="25">
        <f ca="1" t="shared" si="8"/>
        <v>6</v>
      </c>
      <c r="K23" s="25">
        <f ca="1" t="shared" si="0"/>
        <v>6</v>
      </c>
      <c r="L23" s="25">
        <f ca="1" t="shared" si="9"/>
        <v>-4</v>
      </c>
      <c r="M23" s="25">
        <f ca="1" t="shared" si="10"/>
        <v>-4</v>
      </c>
      <c r="N23" s="25">
        <f t="shared" si="11"/>
        <v>-4</v>
      </c>
      <c r="O23" s="25">
        <f t="shared" si="12"/>
        <v>-85</v>
      </c>
      <c r="P23" s="25">
        <f t="shared" si="13"/>
        <v>-85</v>
      </c>
      <c r="Q23" s="25">
        <f t="shared" si="14"/>
        <v>15</v>
      </c>
      <c r="R23" s="24" t="str">
        <f t="shared" si="15"/>
        <v>15x -4 = 6x -85</v>
      </c>
      <c r="S23" s="24"/>
      <c r="T23" s="24"/>
    </row>
    <row r="24" spans="1:20" ht="12.75">
      <c r="A24" s="3">
        <v>17</v>
      </c>
      <c r="B24" s="2" t="str">
        <f t="shared" si="1"/>
        <v>2x +2 = -1x +5</v>
      </c>
      <c r="C24" s="23">
        <f t="shared" si="2"/>
        <v>1</v>
      </c>
      <c r="D24" s="3" t="str">
        <f t="shared" si="3"/>
        <v>17) Löse:
 2x +2 = -1x +5 </v>
      </c>
      <c r="F24" s="25">
        <f ca="1" t="shared" si="4"/>
        <v>1</v>
      </c>
      <c r="G24" s="25">
        <f ca="1" t="shared" si="5"/>
        <v>1</v>
      </c>
      <c r="H24" s="25">
        <f ca="1" t="shared" si="6"/>
        <v>3</v>
      </c>
      <c r="I24" s="25">
        <f ca="1" t="shared" si="7"/>
        <v>3</v>
      </c>
      <c r="J24" s="25">
        <f ca="1" t="shared" si="8"/>
        <v>-1</v>
      </c>
      <c r="K24" s="25">
        <f ca="1" t="shared" si="0"/>
        <v>-1</v>
      </c>
      <c r="L24" s="25">
        <f ca="1" t="shared" si="9"/>
        <v>2</v>
      </c>
      <c r="M24" s="25">
        <f ca="1" t="shared" si="10"/>
        <v>2</v>
      </c>
      <c r="N24" s="25" t="str">
        <f t="shared" si="11"/>
        <v>+2</v>
      </c>
      <c r="O24" s="25">
        <f t="shared" si="12"/>
        <v>5</v>
      </c>
      <c r="P24" s="25" t="str">
        <f t="shared" si="13"/>
        <v>+5</v>
      </c>
      <c r="Q24" s="25">
        <f t="shared" si="14"/>
        <v>2</v>
      </c>
      <c r="R24" s="24" t="str">
        <f t="shared" si="15"/>
        <v>2x +2 = -1x +5</v>
      </c>
      <c r="S24" s="24"/>
      <c r="T24" s="24"/>
    </row>
    <row r="25" spans="1:20" ht="12.75">
      <c r="A25" s="3">
        <v>18</v>
      </c>
      <c r="B25" s="2" t="str">
        <f t="shared" si="1"/>
        <v>13x -9 = 7x +27</v>
      </c>
      <c r="C25" s="23">
        <f t="shared" si="2"/>
        <v>6</v>
      </c>
      <c r="D25" s="3" t="str">
        <f t="shared" si="3"/>
        <v>18) Löse:
 13x -9 = 7x +27 </v>
      </c>
      <c r="F25" s="25">
        <f ca="1" t="shared" si="4"/>
        <v>6</v>
      </c>
      <c r="G25" s="25">
        <f ca="1" t="shared" si="5"/>
        <v>6</v>
      </c>
      <c r="H25" s="25">
        <f ca="1" t="shared" si="6"/>
        <v>6</v>
      </c>
      <c r="I25" s="25">
        <f ca="1" t="shared" si="7"/>
        <v>6</v>
      </c>
      <c r="J25" s="25">
        <f ca="1" t="shared" si="8"/>
        <v>7</v>
      </c>
      <c r="K25" s="25">
        <f ca="1" t="shared" si="0"/>
        <v>7</v>
      </c>
      <c r="L25" s="25">
        <f ca="1" t="shared" si="9"/>
        <v>-9</v>
      </c>
      <c r="M25" s="25">
        <f ca="1" t="shared" si="10"/>
        <v>-9</v>
      </c>
      <c r="N25" s="25">
        <f t="shared" si="11"/>
        <v>-9</v>
      </c>
      <c r="O25" s="25">
        <f t="shared" si="12"/>
        <v>27</v>
      </c>
      <c r="P25" s="25" t="str">
        <f t="shared" si="13"/>
        <v>+27</v>
      </c>
      <c r="Q25" s="25">
        <f t="shared" si="14"/>
        <v>13</v>
      </c>
      <c r="R25" s="24" t="str">
        <f t="shared" si="15"/>
        <v>13x -9 = 7x +27</v>
      </c>
      <c r="S25" s="24"/>
      <c r="T25" s="24"/>
    </row>
    <row r="26" spans="1:20" ht="12.75">
      <c r="A26" s="3">
        <v>19</v>
      </c>
      <c r="B26" s="2" t="str">
        <f t="shared" si="1"/>
        <v>5x +1 = 1x +21</v>
      </c>
      <c r="C26" s="23">
        <f t="shared" si="2"/>
        <v>5</v>
      </c>
      <c r="D26" s="3" t="str">
        <f t="shared" si="3"/>
        <v>19) Löse:
 5x +1 = 1x +21 </v>
      </c>
      <c r="F26" s="25">
        <f ca="1" t="shared" si="4"/>
        <v>5</v>
      </c>
      <c r="G26" s="25">
        <f ca="1" t="shared" si="5"/>
        <v>5</v>
      </c>
      <c r="H26" s="25">
        <f ca="1" t="shared" si="6"/>
        <v>4</v>
      </c>
      <c r="I26" s="25">
        <f ca="1" t="shared" si="7"/>
        <v>4</v>
      </c>
      <c r="J26" s="25">
        <f ca="1" t="shared" si="8"/>
        <v>1</v>
      </c>
      <c r="K26" s="25">
        <f ca="1" t="shared" si="0"/>
        <v>1</v>
      </c>
      <c r="L26" s="25">
        <f ca="1" t="shared" si="9"/>
        <v>1</v>
      </c>
      <c r="M26" s="25">
        <f ca="1" t="shared" si="10"/>
        <v>1</v>
      </c>
      <c r="N26" s="25" t="str">
        <f t="shared" si="11"/>
        <v>+1</v>
      </c>
      <c r="O26" s="25">
        <f t="shared" si="12"/>
        <v>21</v>
      </c>
      <c r="P26" s="25" t="str">
        <f t="shared" si="13"/>
        <v>+21</v>
      </c>
      <c r="Q26" s="25">
        <f t="shared" si="14"/>
        <v>5</v>
      </c>
      <c r="R26" s="24" t="str">
        <f t="shared" si="15"/>
        <v>5x +1 = 1x +21</v>
      </c>
      <c r="S26" s="24"/>
      <c r="T26" s="24"/>
    </row>
    <row r="27" spans="1:20" ht="12.75">
      <c r="A27" s="3">
        <v>20</v>
      </c>
      <c r="B27" s="2" t="str">
        <f t="shared" si="1"/>
        <v>5x +2 = 2x +14</v>
      </c>
      <c r="C27" s="23">
        <f t="shared" si="2"/>
        <v>4</v>
      </c>
      <c r="D27" s="3" t="str">
        <f t="shared" si="3"/>
        <v>20) Löse:
 5x +2 = 2x +14 </v>
      </c>
      <c r="F27" s="25">
        <f ca="1" t="shared" si="4"/>
        <v>4</v>
      </c>
      <c r="G27" s="25">
        <f ca="1" t="shared" si="5"/>
        <v>4</v>
      </c>
      <c r="H27" s="25">
        <f ca="1" t="shared" si="6"/>
        <v>3</v>
      </c>
      <c r="I27" s="25">
        <f ca="1" t="shared" si="7"/>
        <v>3</v>
      </c>
      <c r="J27" s="25">
        <f ca="1" t="shared" si="8"/>
        <v>2</v>
      </c>
      <c r="K27" s="25">
        <f ca="1" t="shared" si="0"/>
        <v>2</v>
      </c>
      <c r="L27" s="25">
        <f ca="1" t="shared" si="9"/>
        <v>2</v>
      </c>
      <c r="M27" s="25">
        <f ca="1" t="shared" si="10"/>
        <v>2</v>
      </c>
      <c r="N27" s="25" t="str">
        <f t="shared" si="11"/>
        <v>+2</v>
      </c>
      <c r="O27" s="25">
        <f t="shared" si="12"/>
        <v>14</v>
      </c>
      <c r="P27" s="25" t="str">
        <f t="shared" si="13"/>
        <v>+14</v>
      </c>
      <c r="Q27" s="25">
        <f t="shared" si="14"/>
        <v>5</v>
      </c>
      <c r="R27" s="24" t="str">
        <f t="shared" si="15"/>
        <v>5x +2 = 2x +14</v>
      </c>
      <c r="S27" s="24"/>
      <c r="T27" s="24"/>
    </row>
    <row r="28" spans="1:20" ht="12.75">
      <c r="A28" s="3">
        <v>21</v>
      </c>
      <c r="B28" s="2" t="str">
        <f t="shared" si="1"/>
        <v>12x +6 = 4x -34</v>
      </c>
      <c r="C28" s="23">
        <f t="shared" si="2"/>
        <v>-5</v>
      </c>
      <c r="D28" s="3" t="str">
        <f t="shared" si="3"/>
        <v>21) Löse:
 12x +6 = 4x -34 </v>
      </c>
      <c r="F28" s="25">
        <f ca="1" t="shared" si="4"/>
        <v>-5</v>
      </c>
      <c r="G28" s="25">
        <f ca="1" t="shared" si="5"/>
        <v>-5</v>
      </c>
      <c r="H28" s="25">
        <f ca="1" t="shared" si="6"/>
        <v>8</v>
      </c>
      <c r="I28" s="25">
        <f ca="1" t="shared" si="7"/>
        <v>8</v>
      </c>
      <c r="J28" s="25">
        <f ca="1" t="shared" si="8"/>
        <v>4</v>
      </c>
      <c r="K28" s="25">
        <f ca="1" t="shared" si="0"/>
        <v>4</v>
      </c>
      <c r="L28" s="25">
        <f ca="1" t="shared" si="9"/>
        <v>6</v>
      </c>
      <c r="M28" s="25">
        <f ca="1" t="shared" si="10"/>
        <v>6</v>
      </c>
      <c r="N28" s="25" t="str">
        <f t="shared" si="11"/>
        <v>+6</v>
      </c>
      <c r="O28" s="25">
        <f t="shared" si="12"/>
        <v>-34</v>
      </c>
      <c r="P28" s="25">
        <f t="shared" si="13"/>
        <v>-34</v>
      </c>
      <c r="Q28" s="25">
        <f t="shared" si="14"/>
        <v>12</v>
      </c>
      <c r="R28" s="24" t="str">
        <f t="shared" si="15"/>
        <v>12x +6 = 4x -34</v>
      </c>
      <c r="S28" s="24"/>
      <c r="T28" s="24"/>
    </row>
    <row r="29" spans="1:20" ht="12.75">
      <c r="A29" s="3">
        <v>22</v>
      </c>
      <c r="B29" s="2" t="str">
        <f t="shared" si="1"/>
        <v>-4x -9 = 4x -1</v>
      </c>
      <c r="C29" s="23">
        <f t="shared" si="2"/>
        <v>-1</v>
      </c>
      <c r="D29" s="3" t="str">
        <f t="shared" si="3"/>
        <v>22) Löse:
 -4x -9 = 4x -1 </v>
      </c>
      <c r="F29" s="25">
        <f ca="1" t="shared" si="4"/>
        <v>-1</v>
      </c>
      <c r="G29" s="25">
        <f ca="1" t="shared" si="5"/>
        <v>-1</v>
      </c>
      <c r="H29" s="25">
        <f ca="1" t="shared" si="6"/>
        <v>-8</v>
      </c>
      <c r="I29" s="25">
        <f ca="1" t="shared" si="7"/>
        <v>-8</v>
      </c>
      <c r="J29" s="25">
        <f ca="1" t="shared" si="8"/>
        <v>4</v>
      </c>
      <c r="K29" s="25">
        <f ca="1" t="shared" si="0"/>
        <v>4</v>
      </c>
      <c r="L29" s="25">
        <f ca="1" t="shared" si="9"/>
        <v>-9</v>
      </c>
      <c r="M29" s="25">
        <f ca="1" t="shared" si="10"/>
        <v>-9</v>
      </c>
      <c r="N29" s="25">
        <f t="shared" si="11"/>
        <v>-9</v>
      </c>
      <c r="O29" s="25">
        <f t="shared" si="12"/>
        <v>-1</v>
      </c>
      <c r="P29" s="25">
        <f t="shared" si="13"/>
        <v>-1</v>
      </c>
      <c r="Q29" s="25">
        <f t="shared" si="14"/>
        <v>-4</v>
      </c>
      <c r="R29" s="24" t="str">
        <f t="shared" si="15"/>
        <v>-4x -9 = 4x -1</v>
      </c>
      <c r="S29" s="24"/>
      <c r="T29" s="24"/>
    </row>
    <row r="30" spans="1:20" ht="12.75">
      <c r="A30" s="3">
        <v>23</v>
      </c>
      <c r="B30" s="2" t="str">
        <f t="shared" si="1"/>
        <v>16x -9 = 9x -72</v>
      </c>
      <c r="C30" s="23">
        <f t="shared" si="2"/>
        <v>-9</v>
      </c>
      <c r="D30" s="3" t="str">
        <f t="shared" si="3"/>
        <v>23) Löse:
 16x -9 = 9x -72 </v>
      </c>
      <c r="F30" s="25">
        <f ca="1" t="shared" si="4"/>
        <v>-9</v>
      </c>
      <c r="G30" s="25">
        <f ca="1" t="shared" si="5"/>
        <v>-9</v>
      </c>
      <c r="H30" s="25">
        <f ca="1" t="shared" si="6"/>
        <v>7</v>
      </c>
      <c r="I30" s="25">
        <f ca="1" t="shared" si="7"/>
        <v>7</v>
      </c>
      <c r="J30" s="25">
        <f ca="1" t="shared" si="8"/>
        <v>9</v>
      </c>
      <c r="K30" s="25">
        <f ca="1" t="shared" si="0"/>
        <v>9</v>
      </c>
      <c r="L30" s="25">
        <f ca="1" t="shared" si="9"/>
        <v>-9</v>
      </c>
      <c r="M30" s="25">
        <f ca="1" t="shared" si="10"/>
        <v>-9</v>
      </c>
      <c r="N30" s="25">
        <f t="shared" si="11"/>
        <v>-9</v>
      </c>
      <c r="O30" s="25">
        <f t="shared" si="12"/>
        <v>-72</v>
      </c>
      <c r="P30" s="25">
        <f t="shared" si="13"/>
        <v>-72</v>
      </c>
      <c r="Q30" s="25">
        <f t="shared" si="14"/>
        <v>16</v>
      </c>
      <c r="R30" s="24" t="str">
        <f t="shared" si="15"/>
        <v>16x -9 = 9x -72</v>
      </c>
      <c r="S30" s="24"/>
      <c r="T30" s="24"/>
    </row>
    <row r="31" spans="1:20" ht="12.75">
      <c r="A31" s="3">
        <v>24</v>
      </c>
      <c r="B31" s="2" t="str">
        <f t="shared" si="1"/>
        <v>2x +7 = 5x -2</v>
      </c>
      <c r="C31" s="23">
        <f t="shared" si="2"/>
        <v>3</v>
      </c>
      <c r="D31" s="3" t="str">
        <f t="shared" si="3"/>
        <v>24) Löse:
 2x +7 = 5x -2 </v>
      </c>
      <c r="F31" s="25">
        <f ca="1" t="shared" si="4"/>
        <v>3</v>
      </c>
      <c r="G31" s="25">
        <f ca="1" t="shared" si="5"/>
        <v>3</v>
      </c>
      <c r="H31" s="25">
        <f ca="1" t="shared" si="6"/>
        <v>-3</v>
      </c>
      <c r="I31" s="25">
        <f ca="1" t="shared" si="7"/>
        <v>-3</v>
      </c>
      <c r="J31" s="25">
        <f ca="1" t="shared" si="8"/>
        <v>5</v>
      </c>
      <c r="K31" s="25">
        <f ca="1" t="shared" si="0"/>
        <v>5</v>
      </c>
      <c r="L31" s="25">
        <f ca="1" t="shared" si="9"/>
        <v>7</v>
      </c>
      <c r="M31" s="25">
        <f ca="1" t="shared" si="10"/>
        <v>7</v>
      </c>
      <c r="N31" s="25" t="str">
        <f t="shared" si="11"/>
        <v>+7</v>
      </c>
      <c r="O31" s="25">
        <f t="shared" si="12"/>
        <v>-2</v>
      </c>
      <c r="P31" s="25">
        <f t="shared" si="13"/>
        <v>-2</v>
      </c>
      <c r="Q31" s="25">
        <f t="shared" si="14"/>
        <v>2</v>
      </c>
      <c r="R31" s="24" t="str">
        <f t="shared" si="15"/>
        <v>2x +7 = 5x -2</v>
      </c>
      <c r="S31" s="24"/>
      <c r="T31" s="24"/>
    </row>
    <row r="32" spans="1:20" ht="12.75">
      <c r="A32" s="3">
        <v>25</v>
      </c>
      <c r="B32" s="2" t="str">
        <f t="shared" si="1"/>
        <v>-17x +5 = -10x +47</v>
      </c>
      <c r="C32" s="23">
        <f t="shared" si="2"/>
        <v>-6</v>
      </c>
      <c r="D32" s="3" t="str">
        <f t="shared" si="3"/>
        <v>25) Löse:
 -17x +5 = -10x +47 </v>
      </c>
      <c r="F32" s="25">
        <f ca="1" t="shared" si="4"/>
        <v>-6</v>
      </c>
      <c r="G32" s="25">
        <f ca="1" t="shared" si="5"/>
        <v>-6</v>
      </c>
      <c r="H32" s="25">
        <f ca="1" t="shared" si="6"/>
        <v>-7</v>
      </c>
      <c r="I32" s="25">
        <f ca="1" t="shared" si="7"/>
        <v>-7</v>
      </c>
      <c r="J32" s="25">
        <f ca="1" t="shared" si="8"/>
        <v>-10</v>
      </c>
      <c r="K32" s="25">
        <f ca="1" t="shared" si="0"/>
        <v>-10</v>
      </c>
      <c r="L32" s="25">
        <f ca="1" t="shared" si="9"/>
        <v>5</v>
      </c>
      <c r="M32" s="25">
        <f ca="1" t="shared" si="10"/>
        <v>5</v>
      </c>
      <c r="N32" s="25" t="str">
        <f t="shared" si="11"/>
        <v>+5</v>
      </c>
      <c r="O32" s="25">
        <f t="shared" si="12"/>
        <v>47</v>
      </c>
      <c r="P32" s="25" t="str">
        <f t="shared" si="13"/>
        <v>+47</v>
      </c>
      <c r="Q32" s="25">
        <f t="shared" si="14"/>
        <v>-17</v>
      </c>
      <c r="R32" s="24" t="str">
        <f t="shared" si="15"/>
        <v>-17x +5 = -10x +47</v>
      </c>
      <c r="S32" s="24"/>
      <c r="T32" s="24"/>
    </row>
    <row r="33" spans="1:20" ht="12.75">
      <c r="A33" s="3">
        <v>26</v>
      </c>
      <c r="B33" s="2" t="str">
        <f t="shared" si="1"/>
        <v>2x +2 = 5x -13</v>
      </c>
      <c r="C33" s="23">
        <f t="shared" si="2"/>
        <v>5</v>
      </c>
      <c r="D33" s="3" t="str">
        <f t="shared" si="3"/>
        <v>26) Löse:
 2x +2 = 5x -13 </v>
      </c>
      <c r="F33" s="25">
        <f ca="1" t="shared" si="4"/>
        <v>5</v>
      </c>
      <c r="G33" s="25">
        <f ca="1" t="shared" si="5"/>
        <v>5</v>
      </c>
      <c r="H33" s="25">
        <f ca="1" t="shared" si="6"/>
        <v>-3</v>
      </c>
      <c r="I33" s="25">
        <f ca="1" t="shared" si="7"/>
        <v>-3</v>
      </c>
      <c r="J33" s="25">
        <f ca="1" t="shared" si="8"/>
        <v>5</v>
      </c>
      <c r="K33" s="25">
        <f ca="1" t="shared" si="0"/>
        <v>5</v>
      </c>
      <c r="L33" s="25">
        <f ca="1" t="shared" si="9"/>
        <v>0</v>
      </c>
      <c r="M33" s="25">
        <f ca="1" t="shared" si="10"/>
        <v>2</v>
      </c>
      <c r="N33" s="25" t="str">
        <f t="shared" si="11"/>
        <v>+2</v>
      </c>
      <c r="O33" s="25">
        <f t="shared" si="12"/>
        <v>-13</v>
      </c>
      <c r="P33" s="25">
        <f t="shared" si="13"/>
        <v>-13</v>
      </c>
      <c r="Q33" s="25">
        <f t="shared" si="14"/>
        <v>2</v>
      </c>
      <c r="R33" s="24" t="str">
        <f t="shared" si="15"/>
        <v>2x +2 = 5x -13</v>
      </c>
      <c r="S33" s="24"/>
      <c r="T33" s="24"/>
    </row>
    <row r="34" spans="1:20" ht="12.75">
      <c r="A34" s="3">
        <v>27</v>
      </c>
      <c r="B34" s="2" t="str">
        <f t="shared" si="1"/>
        <v>-3x -1 = -4x -10</v>
      </c>
      <c r="C34" s="23">
        <f t="shared" si="2"/>
        <v>-9</v>
      </c>
      <c r="D34" s="3" t="str">
        <f t="shared" si="3"/>
        <v>27) Löse:
 -3x -1 = -4x -10 </v>
      </c>
      <c r="F34" s="25">
        <f ca="1" t="shared" si="4"/>
        <v>-9</v>
      </c>
      <c r="G34" s="25">
        <f ca="1" t="shared" si="5"/>
        <v>-9</v>
      </c>
      <c r="H34" s="25">
        <f ca="1" t="shared" si="6"/>
        <v>1</v>
      </c>
      <c r="I34" s="25">
        <f ca="1" t="shared" si="7"/>
        <v>1</v>
      </c>
      <c r="J34" s="25">
        <f ca="1" t="shared" si="8"/>
        <v>-4</v>
      </c>
      <c r="K34" s="25">
        <f ca="1" t="shared" si="0"/>
        <v>-4</v>
      </c>
      <c r="L34" s="25">
        <f ca="1" t="shared" si="9"/>
        <v>-1</v>
      </c>
      <c r="M34" s="25">
        <f ca="1" t="shared" si="10"/>
        <v>-1</v>
      </c>
      <c r="N34" s="25">
        <f t="shared" si="11"/>
        <v>-1</v>
      </c>
      <c r="O34" s="25">
        <f t="shared" si="12"/>
        <v>-10</v>
      </c>
      <c r="P34" s="25">
        <f t="shared" si="13"/>
        <v>-10</v>
      </c>
      <c r="Q34" s="25">
        <f t="shared" si="14"/>
        <v>-3</v>
      </c>
      <c r="R34" s="24" t="str">
        <f t="shared" si="15"/>
        <v>-3x -1 = -4x -10</v>
      </c>
      <c r="S34" s="24"/>
      <c r="T34" s="24"/>
    </row>
    <row r="35" spans="1:20" ht="12.75">
      <c r="A35" s="3">
        <v>28</v>
      </c>
      <c r="B35" s="2" t="str">
        <f t="shared" si="1"/>
        <v>17x +1 = 8x -80</v>
      </c>
      <c r="C35" s="23">
        <f t="shared" si="2"/>
        <v>-9</v>
      </c>
      <c r="D35" s="3">
        <f t="shared" si="3"/>
      </c>
      <c r="F35" s="25">
        <f ca="1" t="shared" si="4"/>
        <v>-9</v>
      </c>
      <c r="G35" s="25">
        <f ca="1" t="shared" si="5"/>
        <v>-9</v>
      </c>
      <c r="H35" s="25">
        <f ca="1" t="shared" si="6"/>
        <v>9</v>
      </c>
      <c r="I35" s="25">
        <f ca="1" t="shared" si="7"/>
        <v>9</v>
      </c>
      <c r="J35" s="25">
        <f ca="1" t="shared" si="8"/>
        <v>8</v>
      </c>
      <c r="K35" s="25">
        <f ca="1" t="shared" si="0"/>
        <v>8</v>
      </c>
      <c r="L35" s="25">
        <f ca="1" t="shared" si="9"/>
        <v>1</v>
      </c>
      <c r="M35" s="25">
        <f ca="1" t="shared" si="10"/>
        <v>1</v>
      </c>
      <c r="N35" s="25" t="str">
        <f t="shared" si="11"/>
        <v>+1</v>
      </c>
      <c r="O35" s="25">
        <f t="shared" si="12"/>
        <v>-80</v>
      </c>
      <c r="P35" s="25">
        <f t="shared" si="13"/>
        <v>-80</v>
      </c>
      <c r="Q35" s="25">
        <f t="shared" si="14"/>
        <v>17</v>
      </c>
      <c r="R35" s="24" t="str">
        <f t="shared" si="15"/>
        <v>17x +1 = 8x -80</v>
      </c>
      <c r="S35" s="24"/>
      <c r="T35" s="24"/>
    </row>
    <row r="36" spans="1:20" ht="12.75">
      <c r="A36" s="3">
        <v>29</v>
      </c>
      <c r="B36" s="2" t="str">
        <f t="shared" si="1"/>
        <v>-2x -5 = -3x -6</v>
      </c>
      <c r="C36" s="23">
        <f t="shared" si="2"/>
        <v>-1</v>
      </c>
      <c r="D36" s="3">
        <f t="shared" si="3"/>
      </c>
      <c r="F36" s="25">
        <f ca="1" t="shared" si="4"/>
        <v>-1</v>
      </c>
      <c r="G36" s="25">
        <f ca="1" t="shared" si="5"/>
        <v>-1</v>
      </c>
      <c r="H36" s="25">
        <f ca="1" t="shared" si="6"/>
        <v>1</v>
      </c>
      <c r="I36" s="25">
        <f ca="1" t="shared" si="7"/>
        <v>1</v>
      </c>
      <c r="J36" s="25">
        <f ca="1" t="shared" si="8"/>
        <v>-3</v>
      </c>
      <c r="K36" s="25">
        <f ca="1" t="shared" si="0"/>
        <v>-3</v>
      </c>
      <c r="L36" s="25">
        <f ca="1" t="shared" si="9"/>
        <v>-5</v>
      </c>
      <c r="M36" s="25">
        <f ca="1" t="shared" si="10"/>
        <v>-5</v>
      </c>
      <c r="N36" s="25">
        <f t="shared" si="11"/>
        <v>-5</v>
      </c>
      <c r="O36" s="25">
        <f t="shared" si="12"/>
        <v>-6</v>
      </c>
      <c r="P36" s="25">
        <f t="shared" si="13"/>
        <v>-6</v>
      </c>
      <c r="Q36" s="25">
        <f t="shared" si="14"/>
        <v>-2</v>
      </c>
      <c r="R36" s="24" t="str">
        <f t="shared" si="15"/>
        <v>-2x -5 = -3x -6</v>
      </c>
      <c r="S36" s="24"/>
      <c r="T36" s="24"/>
    </row>
    <row r="37" spans="1:20" ht="12.75">
      <c r="A37" s="3">
        <v>30</v>
      </c>
      <c r="B37" s="2" t="str">
        <f>R37</f>
        <v>2x +2 = 8x -58</v>
      </c>
      <c r="C37" s="23">
        <f>G37</f>
        <v>10</v>
      </c>
      <c r="D37" s="3">
        <f t="shared" si="3"/>
      </c>
      <c r="F37" s="25">
        <f ca="1" t="shared" si="4"/>
        <v>0</v>
      </c>
      <c r="G37" s="25">
        <f ca="1" t="shared" si="5"/>
        <v>10</v>
      </c>
      <c r="H37" s="25">
        <f ca="1" t="shared" si="6"/>
        <v>-6</v>
      </c>
      <c r="I37" s="25">
        <f ca="1" t="shared" si="7"/>
        <v>-6</v>
      </c>
      <c r="J37" s="25">
        <f ca="1" t="shared" si="8"/>
        <v>8</v>
      </c>
      <c r="K37" s="25">
        <f ca="1" t="shared" si="0"/>
        <v>8</v>
      </c>
      <c r="L37" s="25">
        <f ca="1" t="shared" si="9"/>
        <v>0</v>
      </c>
      <c r="M37" s="25">
        <f ca="1" t="shared" si="10"/>
        <v>2</v>
      </c>
      <c r="N37" s="25" t="str">
        <f t="shared" si="11"/>
        <v>+2</v>
      </c>
      <c r="O37" s="25">
        <f t="shared" si="12"/>
        <v>-58</v>
      </c>
      <c r="P37" s="25">
        <f t="shared" si="13"/>
        <v>-58</v>
      </c>
      <c r="Q37" s="25">
        <f t="shared" si="14"/>
        <v>2</v>
      </c>
      <c r="R37" s="24" t="str">
        <f t="shared" si="15"/>
        <v>2x +2 = 8x -58</v>
      </c>
      <c r="S37" s="24"/>
      <c r="T37" s="24"/>
    </row>
    <row r="38" spans="1:20" ht="12.75">
      <c r="A38" s="3">
        <v>31</v>
      </c>
      <c r="B38" s="2" t="str">
        <f>R38</f>
        <v>16x -8 = 8x +48</v>
      </c>
      <c r="C38" s="23">
        <f>G38</f>
        <v>7</v>
      </c>
      <c r="D38" s="3">
        <f t="shared" si="3"/>
      </c>
      <c r="F38" s="25">
        <f ca="1" t="shared" si="4"/>
        <v>7</v>
      </c>
      <c r="G38" s="25">
        <f ca="1" t="shared" si="5"/>
        <v>7</v>
      </c>
      <c r="H38" s="25">
        <f ca="1" t="shared" si="6"/>
        <v>0</v>
      </c>
      <c r="I38" s="25">
        <f ca="1" t="shared" si="7"/>
        <v>8</v>
      </c>
      <c r="J38" s="25">
        <f ca="1" t="shared" si="8"/>
        <v>8</v>
      </c>
      <c r="K38" s="25">
        <f ca="1" t="shared" si="0"/>
        <v>8</v>
      </c>
      <c r="L38" s="25">
        <f ca="1" t="shared" si="9"/>
        <v>-8</v>
      </c>
      <c r="M38" s="25">
        <f ca="1" t="shared" si="10"/>
        <v>-8</v>
      </c>
      <c r="N38" s="25">
        <f t="shared" si="11"/>
        <v>-8</v>
      </c>
      <c r="O38" s="25">
        <f t="shared" si="12"/>
        <v>48</v>
      </c>
      <c r="P38" s="25" t="str">
        <f t="shared" si="13"/>
        <v>+48</v>
      </c>
      <c r="Q38" s="25">
        <f t="shared" si="14"/>
        <v>16</v>
      </c>
      <c r="R38" s="24" t="str">
        <f t="shared" si="15"/>
        <v>16x -8 = 8x +48</v>
      </c>
      <c r="S38" s="24"/>
      <c r="T38" s="24"/>
    </row>
    <row r="39" spans="1:20" ht="12.75">
      <c r="A39" s="3">
        <v>32</v>
      </c>
      <c r="B39" s="2" t="str">
        <f>R39</f>
        <v>-3x -2 = -8x +3</v>
      </c>
      <c r="C39" s="23">
        <f>G39</f>
        <v>1</v>
      </c>
      <c r="D39" s="3">
        <f t="shared" si="3"/>
      </c>
      <c r="F39" s="25">
        <f ca="1" t="shared" si="4"/>
        <v>1</v>
      </c>
      <c r="G39" s="25">
        <f ca="1" t="shared" si="5"/>
        <v>1</v>
      </c>
      <c r="H39" s="25">
        <f ca="1" t="shared" si="6"/>
        <v>5</v>
      </c>
      <c r="I39" s="25">
        <f ca="1" t="shared" si="7"/>
        <v>5</v>
      </c>
      <c r="J39" s="25">
        <f ca="1" t="shared" si="8"/>
        <v>-8</v>
      </c>
      <c r="K39" s="25">
        <f ca="1" t="shared" si="0"/>
        <v>-8</v>
      </c>
      <c r="L39" s="25">
        <f ca="1" t="shared" si="9"/>
        <v>-2</v>
      </c>
      <c r="M39" s="25">
        <f ca="1" t="shared" si="10"/>
        <v>-2</v>
      </c>
      <c r="N39" s="25">
        <f t="shared" si="11"/>
        <v>-2</v>
      </c>
      <c r="O39" s="25">
        <f t="shared" si="12"/>
        <v>3</v>
      </c>
      <c r="P39" s="25" t="str">
        <f t="shared" si="13"/>
        <v>+3</v>
      </c>
      <c r="Q39" s="25">
        <f t="shared" si="14"/>
        <v>-3</v>
      </c>
      <c r="R39" s="24" t="str">
        <f t="shared" si="15"/>
        <v>-3x -2 = -8x +3</v>
      </c>
      <c r="S39" s="24"/>
      <c r="T39" s="24"/>
    </row>
    <row r="40" spans="6:20" ht="12.75">
      <c r="F40" s="25">
        <f ca="1" t="shared" si="4"/>
        <v>6</v>
      </c>
      <c r="G40" s="25">
        <f ca="1" t="shared" si="5"/>
        <v>6</v>
      </c>
      <c r="H40" s="25">
        <f ca="1" t="shared" si="6"/>
        <v>-6</v>
      </c>
      <c r="I40" s="25">
        <f ca="1" t="shared" si="7"/>
        <v>-6</v>
      </c>
      <c r="J40" s="25">
        <f ca="1" t="shared" si="8"/>
        <v>-5</v>
      </c>
      <c r="K40" s="25">
        <f ca="1" t="shared" si="0"/>
        <v>-5</v>
      </c>
      <c r="L40" s="25">
        <f ca="1" t="shared" si="9"/>
        <v>4</v>
      </c>
      <c r="M40" s="25">
        <f ca="1" t="shared" si="10"/>
        <v>4</v>
      </c>
      <c r="N40" s="25" t="str">
        <f t="shared" si="11"/>
        <v>+4</v>
      </c>
      <c r="O40" s="25">
        <f t="shared" si="12"/>
        <v>-32</v>
      </c>
      <c r="P40" s="25">
        <f t="shared" si="13"/>
        <v>-32</v>
      </c>
      <c r="Q40" s="25">
        <f t="shared" si="14"/>
        <v>-11</v>
      </c>
      <c r="R40" s="24" t="str">
        <f t="shared" si="15"/>
        <v>-11x +4 = -5x -32</v>
      </c>
      <c r="S40" s="24"/>
      <c r="T40" s="24"/>
    </row>
    <row r="41" spans="6:20" ht="12.75">
      <c r="F41" s="25">
        <f ca="1" t="shared" si="4"/>
        <v>4</v>
      </c>
      <c r="G41" s="25">
        <f ca="1" t="shared" si="5"/>
        <v>4</v>
      </c>
      <c r="H41" s="25">
        <f ca="1" t="shared" si="6"/>
        <v>-8</v>
      </c>
      <c r="I41" s="25">
        <f ca="1" t="shared" si="7"/>
        <v>-8</v>
      </c>
      <c r="J41" s="25">
        <f ca="1" t="shared" si="8"/>
        <v>0</v>
      </c>
      <c r="K41" s="25">
        <f ca="1" t="shared" si="0"/>
        <v>7</v>
      </c>
      <c r="L41" s="25">
        <f ca="1" t="shared" si="9"/>
        <v>6</v>
      </c>
      <c r="M41" s="25">
        <f ca="1" t="shared" si="10"/>
        <v>6</v>
      </c>
      <c r="N41" s="25" t="str">
        <f t="shared" si="11"/>
        <v>+6</v>
      </c>
      <c r="O41" s="25">
        <f t="shared" si="12"/>
        <v>-26</v>
      </c>
      <c r="P41" s="25">
        <f t="shared" si="13"/>
        <v>-26</v>
      </c>
      <c r="Q41" s="25">
        <f t="shared" si="14"/>
        <v>-1</v>
      </c>
      <c r="R41" s="24" t="str">
        <f t="shared" si="15"/>
        <v>-1x +6 = 7x -26</v>
      </c>
      <c r="S41" s="24"/>
      <c r="T41" s="24"/>
    </row>
    <row r="42" spans="6:20" ht="12.75">
      <c r="F42" s="25">
        <f ca="1" t="shared" si="4"/>
        <v>-4</v>
      </c>
      <c r="G42" s="25">
        <f ca="1" t="shared" si="5"/>
        <v>-4</v>
      </c>
      <c r="H42" s="25">
        <f ca="1" t="shared" si="6"/>
        <v>-1</v>
      </c>
      <c r="I42" s="25">
        <f ca="1" t="shared" si="7"/>
        <v>-1</v>
      </c>
      <c r="J42" s="25">
        <f ca="1" t="shared" si="8"/>
        <v>8</v>
      </c>
      <c r="K42" s="25">
        <f ca="1" t="shared" si="0"/>
        <v>8</v>
      </c>
      <c r="L42" s="25">
        <f ca="1" t="shared" si="9"/>
        <v>2</v>
      </c>
      <c r="M42" s="25">
        <f ca="1" t="shared" si="10"/>
        <v>2</v>
      </c>
      <c r="N42" s="25" t="str">
        <f t="shared" si="11"/>
        <v>+2</v>
      </c>
      <c r="O42" s="25">
        <f t="shared" si="12"/>
        <v>6</v>
      </c>
      <c r="P42" s="25" t="str">
        <f t="shared" si="13"/>
        <v>+6</v>
      </c>
      <c r="Q42" s="25">
        <f t="shared" si="14"/>
        <v>7</v>
      </c>
      <c r="R42" s="24" t="str">
        <f t="shared" si="15"/>
        <v>7x +2 = 8x +6</v>
      </c>
      <c r="S42" s="24"/>
      <c r="T42" s="24"/>
    </row>
    <row r="43" spans="6:20" ht="12.75">
      <c r="F43" s="25">
        <f ca="1" t="shared" si="4"/>
        <v>1</v>
      </c>
      <c r="G43" s="25">
        <f ca="1" t="shared" si="5"/>
        <v>1</v>
      </c>
      <c r="H43" s="25">
        <f ca="1" t="shared" si="6"/>
        <v>-5</v>
      </c>
      <c r="I43" s="25">
        <f ca="1" t="shared" si="7"/>
        <v>-5</v>
      </c>
      <c r="J43" s="25">
        <f ca="1" t="shared" si="8"/>
        <v>9</v>
      </c>
      <c r="K43" s="25">
        <f ca="1" t="shared" si="0"/>
        <v>9</v>
      </c>
      <c r="L43" s="25">
        <f ca="1" t="shared" si="9"/>
        <v>10</v>
      </c>
      <c r="M43" s="25">
        <f ca="1" t="shared" si="10"/>
        <v>10</v>
      </c>
      <c r="N43" s="25" t="str">
        <f t="shared" si="11"/>
        <v>+10</v>
      </c>
      <c r="O43" s="25">
        <f t="shared" si="12"/>
        <v>5</v>
      </c>
      <c r="P43" s="25" t="str">
        <f t="shared" si="13"/>
        <v>+5</v>
      </c>
      <c r="Q43" s="25">
        <f t="shared" si="14"/>
        <v>4</v>
      </c>
      <c r="R43" s="24" t="str">
        <f t="shared" si="15"/>
        <v>4x +10 = 9x +5</v>
      </c>
      <c r="S43" s="24"/>
      <c r="T43" s="24"/>
    </row>
    <row r="44" spans="6:20" ht="12.75">
      <c r="F44" s="25">
        <f ca="1" t="shared" si="4"/>
        <v>-2</v>
      </c>
      <c r="G44" s="25">
        <f ca="1" t="shared" si="5"/>
        <v>-2</v>
      </c>
      <c r="H44" s="25">
        <f ca="1" t="shared" si="6"/>
        <v>8</v>
      </c>
      <c r="I44" s="25">
        <f ca="1" t="shared" si="7"/>
        <v>8</v>
      </c>
      <c r="J44" s="25">
        <f ca="1" t="shared" si="8"/>
        <v>-2</v>
      </c>
      <c r="K44" s="25">
        <f ca="1" t="shared" si="0"/>
        <v>-2</v>
      </c>
      <c r="L44" s="25">
        <f ca="1" t="shared" si="9"/>
        <v>6</v>
      </c>
      <c r="M44" s="25">
        <f ca="1" t="shared" si="10"/>
        <v>6</v>
      </c>
      <c r="N44" s="25" t="str">
        <f t="shared" si="11"/>
        <v>+6</v>
      </c>
      <c r="O44" s="25">
        <f t="shared" si="12"/>
        <v>-10</v>
      </c>
      <c r="P44" s="25">
        <f t="shared" si="13"/>
        <v>-10</v>
      </c>
      <c r="Q44" s="25">
        <f t="shared" si="14"/>
        <v>6</v>
      </c>
      <c r="R44" s="24" t="str">
        <f t="shared" si="15"/>
        <v>6x +6 = -2x -10</v>
      </c>
      <c r="S44" s="24"/>
      <c r="T44" s="24"/>
    </row>
    <row r="45" spans="6:20" ht="12.75">
      <c r="F45" s="25">
        <f ca="1" t="shared" si="4"/>
        <v>7</v>
      </c>
      <c r="G45" s="25">
        <f ca="1" t="shared" si="5"/>
        <v>7</v>
      </c>
      <c r="H45" s="25">
        <f ca="1" t="shared" si="6"/>
        <v>8</v>
      </c>
      <c r="I45" s="25">
        <f ca="1" t="shared" si="7"/>
        <v>8</v>
      </c>
      <c r="J45" s="25">
        <f ca="1" t="shared" si="8"/>
        <v>2</v>
      </c>
      <c r="K45" s="25">
        <f ca="1" t="shared" si="0"/>
        <v>2</v>
      </c>
      <c r="L45" s="25">
        <f ca="1" t="shared" si="9"/>
        <v>9</v>
      </c>
      <c r="M45" s="25">
        <f ca="1" t="shared" si="10"/>
        <v>9</v>
      </c>
      <c r="N45" s="25" t="str">
        <f t="shared" si="11"/>
        <v>+9</v>
      </c>
      <c r="O45" s="25">
        <f t="shared" si="12"/>
        <v>65</v>
      </c>
      <c r="P45" s="25" t="str">
        <f t="shared" si="13"/>
        <v>+65</v>
      </c>
      <c r="Q45" s="25">
        <f t="shared" si="14"/>
        <v>10</v>
      </c>
      <c r="R45" s="24" t="str">
        <f t="shared" si="15"/>
        <v>10x +9 = 2x +65</v>
      </c>
      <c r="S45" s="24"/>
      <c r="T45" s="24"/>
    </row>
    <row r="46" spans="6:20" ht="12.75">
      <c r="F46" s="25">
        <f ca="1" t="shared" si="4"/>
        <v>-1</v>
      </c>
      <c r="G46" s="25">
        <f ca="1" t="shared" si="5"/>
        <v>-1</v>
      </c>
      <c r="H46" s="25">
        <f ca="1" t="shared" si="6"/>
        <v>9</v>
      </c>
      <c r="I46" s="25">
        <f ca="1" t="shared" si="7"/>
        <v>9</v>
      </c>
      <c r="J46" s="25">
        <f ca="1" t="shared" si="8"/>
        <v>0</v>
      </c>
      <c r="K46" s="25">
        <f ca="1" t="shared" si="0"/>
        <v>2</v>
      </c>
      <c r="L46" s="25">
        <f ca="1" t="shared" si="9"/>
        <v>-9</v>
      </c>
      <c r="M46" s="25">
        <f ca="1" t="shared" si="10"/>
        <v>-9</v>
      </c>
      <c r="N46" s="25">
        <f t="shared" si="11"/>
        <v>-9</v>
      </c>
      <c r="O46" s="25">
        <f t="shared" si="12"/>
        <v>-18</v>
      </c>
      <c r="P46" s="25">
        <f t="shared" si="13"/>
        <v>-18</v>
      </c>
      <c r="Q46" s="25">
        <f t="shared" si="14"/>
        <v>11</v>
      </c>
      <c r="R46" s="24" t="str">
        <f t="shared" si="15"/>
        <v>11x -9 = 2x -18</v>
      </c>
      <c r="S46" s="24"/>
      <c r="T46" s="24"/>
    </row>
    <row r="47" spans="6:20" ht="12.75">
      <c r="F47" s="25">
        <f ca="1" t="shared" si="4"/>
        <v>-3</v>
      </c>
      <c r="G47" s="25">
        <f ca="1" t="shared" si="5"/>
        <v>-3</v>
      </c>
      <c r="H47" s="25">
        <f ca="1" t="shared" si="6"/>
        <v>4</v>
      </c>
      <c r="I47" s="25">
        <f ca="1" t="shared" si="7"/>
        <v>4</v>
      </c>
      <c r="J47" s="25">
        <f ca="1" t="shared" si="8"/>
        <v>-5</v>
      </c>
      <c r="K47" s="25">
        <f ca="1" t="shared" si="0"/>
        <v>-5</v>
      </c>
      <c r="L47" s="25">
        <f ca="1" t="shared" si="9"/>
        <v>-1</v>
      </c>
      <c r="M47" s="25">
        <f ca="1" t="shared" si="10"/>
        <v>-1</v>
      </c>
      <c r="N47" s="25">
        <f t="shared" si="11"/>
        <v>-1</v>
      </c>
      <c r="O47" s="25">
        <f t="shared" si="12"/>
        <v>-13</v>
      </c>
      <c r="P47" s="25">
        <f t="shared" si="13"/>
        <v>-13</v>
      </c>
      <c r="Q47" s="25">
        <f t="shared" si="14"/>
        <v>-1</v>
      </c>
      <c r="R47" s="24" t="str">
        <f t="shared" si="15"/>
        <v>-1x -1 = -5x -13</v>
      </c>
      <c r="S47" s="24"/>
      <c r="T47" s="24"/>
    </row>
    <row r="48" spans="6:20" ht="12.75">
      <c r="F48" s="25">
        <f ca="1" t="shared" si="4"/>
        <v>2</v>
      </c>
      <c r="G48" s="25">
        <f ca="1" t="shared" si="5"/>
        <v>2</v>
      </c>
      <c r="H48" s="25">
        <f ca="1" t="shared" si="6"/>
        <v>6</v>
      </c>
      <c r="I48" s="25">
        <f ca="1" t="shared" si="7"/>
        <v>6</v>
      </c>
      <c r="J48" s="25">
        <f ca="1" t="shared" si="8"/>
        <v>9</v>
      </c>
      <c r="K48" s="25">
        <f ca="1" t="shared" si="0"/>
        <v>9</v>
      </c>
      <c r="L48" s="25">
        <f ca="1" t="shared" si="9"/>
        <v>5</v>
      </c>
      <c r="M48" s="25">
        <f ca="1" t="shared" si="10"/>
        <v>5</v>
      </c>
      <c r="N48" s="25" t="str">
        <f t="shared" si="11"/>
        <v>+5</v>
      </c>
      <c r="O48" s="25">
        <f t="shared" si="12"/>
        <v>17</v>
      </c>
      <c r="P48" s="25" t="str">
        <f t="shared" si="13"/>
        <v>+17</v>
      </c>
      <c r="Q48" s="25">
        <f t="shared" si="14"/>
        <v>15</v>
      </c>
      <c r="R48" s="24" t="str">
        <f t="shared" si="15"/>
        <v>15x +5 = 9x +17</v>
      </c>
      <c r="S48" s="24"/>
      <c r="T48" s="24"/>
    </row>
    <row r="49" spans="6:20" ht="12.75">
      <c r="F49" s="25">
        <f ca="1" t="shared" si="4"/>
        <v>0</v>
      </c>
      <c r="G49" s="25">
        <f ca="1" t="shared" si="5"/>
        <v>4</v>
      </c>
      <c r="H49" s="25">
        <f ca="1" t="shared" si="6"/>
        <v>0</v>
      </c>
      <c r="I49" s="25">
        <f ca="1" t="shared" si="7"/>
        <v>9</v>
      </c>
      <c r="J49" s="25">
        <f ca="1" t="shared" si="8"/>
        <v>4</v>
      </c>
      <c r="K49" s="25">
        <f ca="1" t="shared" si="0"/>
        <v>4</v>
      </c>
      <c r="L49" s="25">
        <f ca="1" t="shared" si="9"/>
        <v>5</v>
      </c>
      <c r="M49" s="25">
        <f ca="1" t="shared" si="10"/>
        <v>5</v>
      </c>
      <c r="N49" s="25" t="str">
        <f t="shared" si="11"/>
        <v>+5</v>
      </c>
      <c r="O49" s="25">
        <f t="shared" si="12"/>
        <v>41</v>
      </c>
      <c r="P49" s="25" t="str">
        <f t="shared" si="13"/>
        <v>+41</v>
      </c>
      <c r="Q49" s="25">
        <f t="shared" si="14"/>
        <v>13</v>
      </c>
      <c r="R49" s="24" t="str">
        <f t="shared" si="15"/>
        <v>13x +5 = 4x +41</v>
      </c>
      <c r="S49" s="24"/>
      <c r="T49" s="24"/>
    </row>
    <row r="50" spans="6:20" ht="12.75">
      <c r="F50" s="25">
        <f ca="1" t="shared" si="4"/>
        <v>-2</v>
      </c>
      <c r="G50" s="25">
        <f ca="1" t="shared" si="5"/>
        <v>-2</v>
      </c>
      <c r="H50" s="25">
        <f ca="1" t="shared" si="6"/>
        <v>5</v>
      </c>
      <c r="I50" s="25">
        <f ca="1" t="shared" si="7"/>
        <v>5</v>
      </c>
      <c r="J50" s="25">
        <f ca="1" t="shared" si="8"/>
        <v>7</v>
      </c>
      <c r="K50" s="25">
        <f ca="1" t="shared" si="0"/>
        <v>7</v>
      </c>
      <c r="L50" s="25">
        <f ca="1" t="shared" si="9"/>
        <v>-2</v>
      </c>
      <c r="M50" s="25">
        <f ca="1" t="shared" si="10"/>
        <v>-2</v>
      </c>
      <c r="N50" s="25">
        <f t="shared" si="11"/>
        <v>-2</v>
      </c>
      <c r="O50" s="25">
        <f t="shared" si="12"/>
        <v>-12</v>
      </c>
      <c r="P50" s="25">
        <f t="shared" si="13"/>
        <v>-12</v>
      </c>
      <c r="Q50" s="25">
        <f t="shared" si="14"/>
        <v>12</v>
      </c>
      <c r="R50" s="24" t="str">
        <f t="shared" si="15"/>
        <v>12x -2 = 7x -12</v>
      </c>
      <c r="S50" s="24"/>
      <c r="T50" s="24"/>
    </row>
    <row r="51" spans="6:20" ht="12.75">
      <c r="F51" s="25">
        <f ca="1" t="shared" si="4"/>
        <v>7</v>
      </c>
      <c r="G51" s="25">
        <f ca="1" t="shared" si="5"/>
        <v>7</v>
      </c>
      <c r="H51" s="25">
        <f ca="1" t="shared" si="6"/>
        <v>-9</v>
      </c>
      <c r="I51" s="25">
        <f ca="1" t="shared" si="7"/>
        <v>-9</v>
      </c>
      <c r="J51" s="25">
        <f ca="1" t="shared" si="8"/>
        <v>-2</v>
      </c>
      <c r="K51" s="25">
        <f ca="1" t="shared" si="0"/>
        <v>-2</v>
      </c>
      <c r="L51" s="25">
        <f ca="1" t="shared" si="9"/>
        <v>-3</v>
      </c>
      <c r="M51" s="25">
        <f ca="1" t="shared" si="10"/>
        <v>-3</v>
      </c>
      <c r="N51" s="25">
        <f t="shared" si="11"/>
        <v>-3</v>
      </c>
      <c r="O51" s="25">
        <f t="shared" si="12"/>
        <v>-66</v>
      </c>
      <c r="P51" s="25">
        <f t="shared" si="13"/>
        <v>-66</v>
      </c>
      <c r="Q51" s="25">
        <f t="shared" si="14"/>
        <v>-11</v>
      </c>
      <c r="R51" s="24" t="str">
        <f t="shared" si="15"/>
        <v>-11x -3 = -2x -66</v>
      </c>
      <c r="S51" s="24"/>
      <c r="T51" s="24"/>
    </row>
    <row r="52" spans="6:20" ht="12.75">
      <c r="F52" s="25">
        <f ca="1" t="shared" si="4"/>
        <v>-2</v>
      </c>
      <c r="G52" s="25">
        <f ca="1" t="shared" si="5"/>
        <v>-2</v>
      </c>
      <c r="H52" s="25">
        <f ca="1" t="shared" si="6"/>
        <v>5</v>
      </c>
      <c r="I52" s="25">
        <f ca="1" t="shared" si="7"/>
        <v>5</v>
      </c>
      <c r="J52" s="25">
        <f ca="1" t="shared" si="8"/>
        <v>4</v>
      </c>
      <c r="K52" s="25">
        <f ca="1" t="shared" si="0"/>
        <v>4</v>
      </c>
      <c r="L52" s="25">
        <f ca="1" t="shared" si="9"/>
        <v>-2</v>
      </c>
      <c r="M52" s="25">
        <f ca="1" t="shared" si="10"/>
        <v>-2</v>
      </c>
      <c r="N52" s="25">
        <f t="shared" si="11"/>
        <v>-2</v>
      </c>
      <c r="O52" s="25">
        <f t="shared" si="12"/>
        <v>-12</v>
      </c>
      <c r="P52" s="25">
        <f t="shared" si="13"/>
        <v>-12</v>
      </c>
      <c r="Q52" s="25">
        <f t="shared" si="14"/>
        <v>9</v>
      </c>
      <c r="R52" s="24" t="str">
        <f t="shared" si="15"/>
        <v>9x -2 = 4x -12</v>
      </c>
      <c r="S52" s="24"/>
      <c r="T52" s="24"/>
    </row>
    <row r="53" spans="6:20" ht="12.75">
      <c r="F53" s="25">
        <f ca="1" t="shared" si="4"/>
        <v>-3</v>
      </c>
      <c r="G53" s="25">
        <f ca="1" t="shared" si="5"/>
        <v>-3</v>
      </c>
      <c r="H53" s="25">
        <f ca="1" t="shared" si="6"/>
        <v>-5</v>
      </c>
      <c r="I53" s="25">
        <f ca="1" t="shared" si="7"/>
        <v>-5</v>
      </c>
      <c r="J53" s="25">
        <f ca="1" t="shared" si="8"/>
        <v>-9</v>
      </c>
      <c r="K53" s="25">
        <f ca="1" t="shared" si="0"/>
        <v>-9</v>
      </c>
      <c r="L53" s="25">
        <f ca="1" t="shared" si="9"/>
        <v>2</v>
      </c>
      <c r="M53" s="25">
        <f ca="1" t="shared" si="10"/>
        <v>2</v>
      </c>
      <c r="N53" s="25" t="str">
        <f t="shared" si="11"/>
        <v>+2</v>
      </c>
      <c r="O53" s="25">
        <f t="shared" si="12"/>
        <v>17</v>
      </c>
      <c r="P53" s="25" t="str">
        <f t="shared" si="13"/>
        <v>+17</v>
      </c>
      <c r="Q53" s="25">
        <f t="shared" si="14"/>
        <v>-14</v>
      </c>
      <c r="R53" s="24" t="str">
        <f t="shared" si="15"/>
        <v>-14x +2 = -9x +17</v>
      </c>
      <c r="S53" s="24"/>
      <c r="T53" s="24"/>
    </row>
    <row r="54" spans="6:20" ht="12.75">
      <c r="F54" s="25">
        <f ca="1" t="shared" si="4"/>
        <v>9</v>
      </c>
      <c r="G54" s="25">
        <f ca="1" t="shared" si="5"/>
        <v>9</v>
      </c>
      <c r="H54" s="25">
        <f ca="1" t="shared" si="6"/>
        <v>-1</v>
      </c>
      <c r="I54" s="25">
        <f ca="1" t="shared" si="7"/>
        <v>-1</v>
      </c>
      <c r="J54" s="25">
        <f ca="1" t="shared" si="8"/>
        <v>-5</v>
      </c>
      <c r="K54" s="25">
        <f ca="1" t="shared" si="0"/>
        <v>-5</v>
      </c>
      <c r="L54" s="25">
        <f ca="1" t="shared" si="9"/>
        <v>-3</v>
      </c>
      <c r="M54" s="25">
        <f ca="1" t="shared" si="10"/>
        <v>-3</v>
      </c>
      <c r="N54" s="25">
        <f t="shared" si="11"/>
        <v>-3</v>
      </c>
      <c r="O54" s="25">
        <f t="shared" si="12"/>
        <v>-12</v>
      </c>
      <c r="P54" s="25">
        <f t="shared" si="13"/>
        <v>-12</v>
      </c>
      <c r="Q54" s="25">
        <f t="shared" si="14"/>
        <v>-6</v>
      </c>
      <c r="R54" s="24" t="str">
        <f t="shared" si="15"/>
        <v>-6x -3 = -5x -12</v>
      </c>
      <c r="S54" s="24"/>
      <c r="T54" s="24"/>
    </row>
    <row r="55" spans="6:20" ht="12.75">
      <c r="F55" s="25">
        <f ca="1" t="shared" si="4"/>
        <v>6</v>
      </c>
      <c r="G55" s="25">
        <f ca="1" t="shared" si="5"/>
        <v>6</v>
      </c>
      <c r="H55" s="25">
        <f ca="1" t="shared" si="6"/>
        <v>-2</v>
      </c>
      <c r="I55" s="25">
        <f ca="1" t="shared" si="7"/>
        <v>-2</v>
      </c>
      <c r="J55" s="25">
        <f ca="1" t="shared" si="8"/>
        <v>8</v>
      </c>
      <c r="K55" s="25">
        <f ca="1" t="shared" si="0"/>
        <v>8</v>
      </c>
      <c r="L55" s="25">
        <f ca="1" t="shared" si="9"/>
        <v>5</v>
      </c>
      <c r="M55" s="25">
        <f ca="1" t="shared" si="10"/>
        <v>5</v>
      </c>
      <c r="N55" s="25" t="str">
        <f t="shared" si="11"/>
        <v>+5</v>
      </c>
      <c r="O55" s="25">
        <f t="shared" si="12"/>
        <v>-7</v>
      </c>
      <c r="P55" s="25">
        <f t="shared" si="13"/>
        <v>-7</v>
      </c>
      <c r="Q55" s="25">
        <f t="shared" si="14"/>
        <v>6</v>
      </c>
      <c r="R55" s="24" t="str">
        <f t="shared" si="15"/>
        <v>6x +5 = 8x -7</v>
      </c>
      <c r="S55" s="24"/>
      <c r="T55" s="24"/>
    </row>
    <row r="56" spans="6:20" ht="12.75">
      <c r="F56" s="25">
        <f ca="1" t="shared" si="4"/>
        <v>-1</v>
      </c>
      <c r="G56" s="25">
        <f ca="1" t="shared" si="5"/>
        <v>-1</v>
      </c>
      <c r="H56" s="25">
        <f ca="1" t="shared" si="6"/>
        <v>8</v>
      </c>
      <c r="I56" s="25">
        <f ca="1" t="shared" si="7"/>
        <v>8</v>
      </c>
      <c r="J56" s="25">
        <f ca="1" t="shared" si="8"/>
        <v>-9</v>
      </c>
      <c r="K56" s="25">
        <f ca="1" t="shared" si="0"/>
        <v>-9</v>
      </c>
      <c r="L56" s="25">
        <f ca="1" t="shared" si="9"/>
        <v>-7</v>
      </c>
      <c r="M56" s="25">
        <f ca="1" t="shared" si="10"/>
        <v>-7</v>
      </c>
      <c r="N56" s="25">
        <f t="shared" si="11"/>
        <v>-7</v>
      </c>
      <c r="O56" s="25">
        <f t="shared" si="12"/>
        <v>-15</v>
      </c>
      <c r="P56" s="25">
        <f t="shared" si="13"/>
        <v>-15</v>
      </c>
      <c r="Q56" s="25">
        <f t="shared" si="14"/>
        <v>-1</v>
      </c>
      <c r="R56" s="24" t="str">
        <f t="shared" si="15"/>
        <v>-1x -7 = -9x -15</v>
      </c>
      <c r="S56" s="24"/>
      <c r="T56" s="24"/>
    </row>
    <row r="57" spans="6:20" ht="12.75">
      <c r="F57" s="25">
        <f ca="1" t="shared" si="4"/>
        <v>-8</v>
      </c>
      <c r="G57" s="25">
        <f ca="1" t="shared" si="5"/>
        <v>-8</v>
      </c>
      <c r="H57" s="25">
        <f ca="1" t="shared" si="6"/>
        <v>-8</v>
      </c>
      <c r="I57" s="25">
        <f ca="1" t="shared" si="7"/>
        <v>-8</v>
      </c>
      <c r="J57" s="25">
        <f ca="1" t="shared" si="8"/>
        <v>-9</v>
      </c>
      <c r="K57" s="25">
        <f ca="1" t="shared" si="0"/>
        <v>-9</v>
      </c>
      <c r="L57" s="25">
        <f ca="1" t="shared" si="9"/>
        <v>6</v>
      </c>
      <c r="M57" s="25">
        <f ca="1" t="shared" si="10"/>
        <v>6</v>
      </c>
      <c r="N57" s="25" t="str">
        <f t="shared" si="11"/>
        <v>+6</v>
      </c>
      <c r="O57" s="25">
        <f t="shared" si="12"/>
        <v>70</v>
      </c>
      <c r="P57" s="25" t="str">
        <f t="shared" si="13"/>
        <v>+70</v>
      </c>
      <c r="Q57" s="25">
        <f t="shared" si="14"/>
        <v>-17</v>
      </c>
      <c r="R57" s="24" t="str">
        <f t="shared" si="15"/>
        <v>-17x +6 = -9x +70</v>
      </c>
      <c r="S57" s="24"/>
      <c r="T57" s="24"/>
    </row>
    <row r="58" spans="6:20" ht="12.75">
      <c r="F58" s="25">
        <f ca="1" t="shared" si="4"/>
        <v>-3</v>
      </c>
      <c r="G58" s="25">
        <f ca="1" t="shared" si="5"/>
        <v>-3</v>
      </c>
      <c r="H58" s="25">
        <f ca="1" t="shared" si="6"/>
        <v>-6</v>
      </c>
      <c r="I58" s="25">
        <f ca="1" t="shared" si="7"/>
        <v>-6</v>
      </c>
      <c r="J58" s="25">
        <f ca="1" t="shared" si="8"/>
        <v>1</v>
      </c>
      <c r="K58" s="25">
        <f ca="1" t="shared" si="0"/>
        <v>1</v>
      </c>
      <c r="L58" s="25">
        <f ca="1" t="shared" si="9"/>
        <v>-6</v>
      </c>
      <c r="M58" s="25">
        <f ca="1" t="shared" si="10"/>
        <v>-6</v>
      </c>
      <c r="N58" s="25">
        <f t="shared" si="11"/>
        <v>-6</v>
      </c>
      <c r="O58" s="25">
        <f t="shared" si="12"/>
        <v>12</v>
      </c>
      <c r="P58" s="25" t="str">
        <f t="shared" si="13"/>
        <v>+12</v>
      </c>
      <c r="Q58" s="25">
        <f t="shared" si="14"/>
        <v>-5</v>
      </c>
      <c r="R58" s="24" t="str">
        <f t="shared" si="15"/>
        <v>-5x -6 = 1x +12</v>
      </c>
      <c r="S58" s="24"/>
      <c r="T58" s="24"/>
    </row>
    <row r="59" spans="6:20" ht="12.75">
      <c r="F59" s="25">
        <f ca="1" t="shared" si="4"/>
        <v>-2</v>
      </c>
      <c r="G59" s="25">
        <f ca="1" t="shared" si="5"/>
        <v>-2</v>
      </c>
      <c r="H59" s="25">
        <f ca="1" t="shared" si="6"/>
        <v>-8</v>
      </c>
      <c r="I59" s="25">
        <f ca="1" t="shared" si="7"/>
        <v>-8</v>
      </c>
      <c r="J59" s="25">
        <f ca="1" t="shared" si="8"/>
        <v>-1</v>
      </c>
      <c r="K59" s="25">
        <f ca="1" t="shared" si="0"/>
        <v>-1</v>
      </c>
      <c r="L59" s="25">
        <f ca="1" t="shared" si="9"/>
        <v>7</v>
      </c>
      <c r="M59" s="25">
        <f ca="1" t="shared" si="10"/>
        <v>7</v>
      </c>
      <c r="N59" s="25" t="str">
        <f t="shared" si="11"/>
        <v>+7</v>
      </c>
      <c r="O59" s="25">
        <f t="shared" si="12"/>
        <v>23</v>
      </c>
      <c r="P59" s="25" t="str">
        <f t="shared" si="13"/>
        <v>+23</v>
      </c>
      <c r="Q59" s="25">
        <f t="shared" si="14"/>
        <v>-9</v>
      </c>
      <c r="R59" s="24" t="str">
        <f t="shared" si="15"/>
        <v>-9x +7 = -1x +23</v>
      </c>
      <c r="S59" s="24"/>
      <c r="T59" s="24"/>
    </row>
    <row r="60" spans="6:20" ht="12.75">
      <c r="F60" s="25">
        <f ca="1" t="shared" si="4"/>
        <v>7</v>
      </c>
      <c r="G60" s="25">
        <f ca="1" t="shared" si="5"/>
        <v>7</v>
      </c>
      <c r="H60" s="25">
        <f ca="1" t="shared" si="6"/>
        <v>-6</v>
      </c>
      <c r="I60" s="25">
        <f ca="1" t="shared" si="7"/>
        <v>-6</v>
      </c>
      <c r="J60" s="25">
        <f ca="1" t="shared" si="8"/>
        <v>-2</v>
      </c>
      <c r="K60" s="25">
        <f ca="1" t="shared" si="0"/>
        <v>-2</v>
      </c>
      <c r="L60" s="25">
        <f ca="1" t="shared" si="9"/>
        <v>-8</v>
      </c>
      <c r="M60" s="25">
        <f ca="1" t="shared" si="10"/>
        <v>-8</v>
      </c>
      <c r="N60" s="25">
        <f t="shared" si="11"/>
        <v>-8</v>
      </c>
      <c r="O60" s="25">
        <f t="shared" si="12"/>
        <v>-50</v>
      </c>
      <c r="P60" s="25">
        <f t="shared" si="13"/>
        <v>-50</v>
      </c>
      <c r="Q60" s="25">
        <f t="shared" si="14"/>
        <v>-8</v>
      </c>
      <c r="R60" s="24" t="str">
        <f t="shared" si="15"/>
        <v>-8x -8 = -2x -50</v>
      </c>
      <c r="S60" s="24"/>
      <c r="T60" s="24"/>
    </row>
    <row r="61" spans="6:20" ht="12.75">
      <c r="F61" s="25">
        <f ca="1" t="shared" si="4"/>
        <v>7</v>
      </c>
      <c r="G61" s="25">
        <f ca="1" t="shared" si="5"/>
        <v>7</v>
      </c>
      <c r="H61" s="25">
        <f ca="1" t="shared" si="6"/>
        <v>3</v>
      </c>
      <c r="I61" s="25">
        <f ca="1" t="shared" si="7"/>
        <v>3</v>
      </c>
      <c r="J61" s="25">
        <f ca="1" t="shared" si="8"/>
        <v>-8</v>
      </c>
      <c r="K61" s="25">
        <f ca="1" t="shared" si="0"/>
        <v>-8</v>
      </c>
      <c r="L61" s="25">
        <f ca="1" t="shared" si="9"/>
        <v>-3</v>
      </c>
      <c r="M61" s="25">
        <f ca="1" t="shared" si="10"/>
        <v>-3</v>
      </c>
      <c r="N61" s="25">
        <f t="shared" si="11"/>
        <v>-3</v>
      </c>
      <c r="O61" s="25">
        <f t="shared" si="12"/>
        <v>18</v>
      </c>
      <c r="P61" s="25" t="str">
        <f t="shared" si="13"/>
        <v>+18</v>
      </c>
      <c r="Q61" s="25">
        <f t="shared" si="14"/>
        <v>-5</v>
      </c>
      <c r="R61" s="24" t="str">
        <f t="shared" si="15"/>
        <v>-5x -3 = -8x +18</v>
      </c>
      <c r="S61" s="24"/>
      <c r="T61" s="24"/>
    </row>
    <row r="62" spans="6:20" ht="12.75">
      <c r="F62" s="25">
        <f ca="1" t="shared" si="4"/>
        <v>-1</v>
      </c>
      <c r="G62" s="25">
        <f ca="1" t="shared" si="5"/>
        <v>-1</v>
      </c>
      <c r="H62" s="25">
        <f ca="1" t="shared" si="6"/>
        <v>-4</v>
      </c>
      <c r="I62" s="25">
        <f ca="1" t="shared" si="7"/>
        <v>-4</v>
      </c>
      <c r="J62" s="25">
        <f ca="1" t="shared" si="8"/>
        <v>3</v>
      </c>
      <c r="K62" s="25">
        <f ca="1" t="shared" si="0"/>
        <v>3</v>
      </c>
      <c r="L62" s="25">
        <f ca="1" t="shared" si="9"/>
        <v>8</v>
      </c>
      <c r="M62" s="25">
        <f ca="1" t="shared" si="10"/>
        <v>8</v>
      </c>
      <c r="N62" s="25" t="str">
        <f t="shared" si="11"/>
        <v>+8</v>
      </c>
      <c r="O62" s="25">
        <f t="shared" si="12"/>
        <v>12</v>
      </c>
      <c r="P62" s="25" t="str">
        <f t="shared" si="13"/>
        <v>+12</v>
      </c>
      <c r="Q62" s="25">
        <f t="shared" si="14"/>
        <v>-1</v>
      </c>
      <c r="R62" s="24" t="str">
        <f t="shared" si="15"/>
        <v>-1x +8 = 3x +12</v>
      </c>
      <c r="S62" s="24"/>
      <c r="T62" s="24"/>
    </row>
    <row r="63" spans="6:20" ht="12.75">
      <c r="F63" s="25">
        <f ca="1" t="shared" si="4"/>
        <v>-8</v>
      </c>
      <c r="G63" s="25">
        <f ca="1" t="shared" si="5"/>
        <v>-8</v>
      </c>
      <c r="H63" s="25">
        <f ca="1" t="shared" si="6"/>
        <v>-7</v>
      </c>
      <c r="I63" s="25">
        <f ca="1" t="shared" si="7"/>
        <v>-7</v>
      </c>
      <c r="J63" s="25">
        <f ca="1" t="shared" si="8"/>
        <v>8</v>
      </c>
      <c r="K63" s="25">
        <f ca="1" t="shared" si="0"/>
        <v>8</v>
      </c>
      <c r="L63" s="25">
        <f ca="1" t="shared" si="9"/>
        <v>-1</v>
      </c>
      <c r="M63" s="25">
        <f ca="1" t="shared" si="10"/>
        <v>-1</v>
      </c>
      <c r="N63" s="25">
        <f t="shared" si="11"/>
        <v>-1</v>
      </c>
      <c r="O63" s="25">
        <f t="shared" si="12"/>
        <v>55</v>
      </c>
      <c r="P63" s="25" t="str">
        <f t="shared" si="13"/>
        <v>+55</v>
      </c>
      <c r="Q63" s="25">
        <f t="shared" si="14"/>
        <v>1</v>
      </c>
      <c r="R63" s="24" t="str">
        <f t="shared" si="15"/>
        <v>1x -1 = 8x +55</v>
      </c>
      <c r="S63" s="24"/>
      <c r="T63" s="24"/>
    </row>
    <row r="64" spans="6:20" ht="12.75">
      <c r="F64" s="25">
        <f ca="1" t="shared" si="4"/>
        <v>-8</v>
      </c>
      <c r="G64" s="25">
        <f ca="1" t="shared" si="5"/>
        <v>-8</v>
      </c>
      <c r="H64" s="25">
        <f ca="1" t="shared" si="6"/>
        <v>-9</v>
      </c>
      <c r="I64" s="25">
        <f ca="1" t="shared" si="7"/>
        <v>-9</v>
      </c>
      <c r="J64" s="25">
        <f ca="1" t="shared" si="8"/>
        <v>-1</v>
      </c>
      <c r="K64" s="25">
        <f ca="1" t="shared" si="0"/>
        <v>-1</v>
      </c>
      <c r="L64" s="25">
        <f ca="1" t="shared" si="9"/>
        <v>10</v>
      </c>
      <c r="M64" s="25">
        <f ca="1" t="shared" si="10"/>
        <v>10</v>
      </c>
      <c r="N64" s="25" t="str">
        <f t="shared" si="11"/>
        <v>+10</v>
      </c>
      <c r="O64" s="25">
        <f t="shared" si="12"/>
        <v>82</v>
      </c>
      <c r="P64" s="25" t="str">
        <f t="shared" si="13"/>
        <v>+82</v>
      </c>
      <c r="Q64" s="25">
        <f t="shared" si="14"/>
        <v>-10</v>
      </c>
      <c r="R64" s="24" t="str">
        <f t="shared" si="15"/>
        <v>-10x +10 = -1x +82</v>
      </c>
      <c r="S64" s="24"/>
      <c r="T64" s="24"/>
    </row>
    <row r="65" spans="6:20" ht="12.7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6:20" ht="12.75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6:20" ht="12.75"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6:20" ht="12.75"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6:20" ht="12.75"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6:20" ht="12.75"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6:20" ht="12.75"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6:20" ht="12.75"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6:20" ht="12.75"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6:20" ht="12.75"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6:20" ht="12.75"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6:20" ht="12.75"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6:20" ht="12.75"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6:20" ht="12.75"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29" t="s">
        <v>9</v>
      </c>
      <c r="B1" s="29"/>
      <c r="C1" s="29"/>
      <c r="D1" s="29"/>
      <c r="E1" s="29"/>
    </row>
    <row r="2" spans="1:5" ht="19.5">
      <c r="A2" s="29" t="s">
        <v>24</v>
      </c>
      <c r="B2" s="29"/>
      <c r="C2" s="29"/>
      <c r="D2" s="29"/>
      <c r="E2" s="29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8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  <v>26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  <v>27</v>
      </c>
      <c r="C31" s="9">
        <f t="shared" si="0"/>
        <v>1</v>
      </c>
      <c r="D31" s="9">
        <f t="shared" si="1"/>
        <v>1</v>
      </c>
    </row>
    <row r="32" spans="1:4" ht="20.25">
      <c r="A32" s="8">
        <v>28</v>
      </c>
      <c r="B32" s="7">
        <f>IF(A32&lt;=Daten!$B$5,A32,IF(A32-2=Daten!$B$5,"Gesamt:",""))</f>
      </c>
      <c r="C32" s="9">
        <f t="shared" si="0"/>
        <v>0</v>
      </c>
      <c r="D32" s="9">
        <f t="shared" si="1"/>
        <v>0</v>
      </c>
    </row>
    <row r="33" spans="1:4" ht="20.25">
      <c r="A33" s="8">
        <v>29</v>
      </c>
      <c r="B33" s="7" t="str">
        <f>IF(A33&lt;=Daten!$B$5,A33,IF(A33-2=Daten!$B$5,"Gesamt:",""))</f>
        <v>Gesamt:</v>
      </c>
      <c r="C33" s="9">
        <f t="shared" si="0"/>
        <v>1</v>
      </c>
      <c r="D33" s="9">
        <f t="shared" si="1"/>
        <v>1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6" operator="equal" stopIfTrue="1">
      <formula>1</formula>
    </cfRule>
  </conditionalFormatting>
  <conditionalFormatting sqref="B5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85" zoomScaleNormal="85" zoomScalePageLayoutView="0" workbookViewId="0" topLeftCell="A1">
      <selection activeCell="A1" sqref="A1:F1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0.28125" style="0" customWidth="1"/>
    <col min="4" max="4" width="10.7109375" style="0" bestFit="1" customWidth="1"/>
    <col min="5" max="5" width="11.7109375" style="0" bestFit="1" customWidth="1"/>
    <col min="6" max="6" width="4.57421875" style="0" customWidth="1"/>
  </cols>
  <sheetData>
    <row r="1" spans="1:6" s="16" customFormat="1" ht="15.75">
      <c r="A1" s="30" t="s">
        <v>11</v>
      </c>
      <c r="B1" s="30"/>
      <c r="C1" s="30"/>
      <c r="D1" s="30"/>
      <c r="E1" s="30"/>
      <c r="F1" s="30"/>
    </row>
    <row r="2" spans="1:5" ht="8.25" customHeight="1">
      <c r="A2" s="5"/>
      <c r="B2" s="5"/>
      <c r="C2" s="5"/>
      <c r="D2" s="5"/>
      <c r="E2" s="5"/>
    </row>
    <row r="3" spans="1:5" ht="32.25">
      <c r="A3" s="5"/>
      <c r="B3" s="14" t="s">
        <v>14</v>
      </c>
      <c r="C3" s="14" t="s">
        <v>0</v>
      </c>
      <c r="D3" s="14" t="s">
        <v>3</v>
      </c>
      <c r="E3" s="15" t="s">
        <v>15</v>
      </c>
    </row>
    <row r="4" spans="1:5" ht="20.25">
      <c r="A4" s="8">
        <v>1</v>
      </c>
      <c r="B4" s="12">
        <v>1</v>
      </c>
      <c r="C4" s="13" t="str">
        <f>IF(A4&lt;=Daten!$B$5,Daten!B8,0)</f>
        <v>1x +2 = -5x -28</v>
      </c>
      <c r="D4" s="13">
        <f>IF(B4&lt;=Daten!$B$5,Daten!C8,0)</f>
        <v>-5</v>
      </c>
      <c r="E4" s="13">
        <f>ROUND(D4,0)</f>
        <v>-5</v>
      </c>
    </row>
    <row r="5" spans="1:5" ht="20.25">
      <c r="A5" s="8">
        <v>2</v>
      </c>
      <c r="B5" s="12">
        <v>2</v>
      </c>
      <c r="C5" s="13" t="str">
        <f>IF(A5&lt;=Daten!$B$5,Daten!B9,0)</f>
        <v>-8x +5 = -3x +30</v>
      </c>
      <c r="D5" s="13">
        <f>IF(B5&lt;=Daten!$B$5,Daten!C9,0)</f>
        <v>-5</v>
      </c>
      <c r="E5" s="13">
        <f aca="true" t="shared" si="0" ref="E5:E35">ROUND(D5,0)</f>
        <v>-5</v>
      </c>
    </row>
    <row r="6" spans="1:5" ht="20.25">
      <c r="A6" s="8">
        <v>3</v>
      </c>
      <c r="B6" s="12">
        <v>3</v>
      </c>
      <c r="C6" s="13" t="str">
        <f>IF(A6&lt;=Daten!$B$5,Daten!B10,0)</f>
        <v>2x +5 = -4x +17</v>
      </c>
      <c r="D6" s="13">
        <f>IF(B6&lt;=Daten!$B$5,Daten!C10,0)</f>
        <v>2</v>
      </c>
      <c r="E6" s="13">
        <f t="shared" si="0"/>
        <v>2</v>
      </c>
    </row>
    <row r="7" spans="1:5" ht="20.25">
      <c r="A7" s="8">
        <v>4</v>
      </c>
      <c r="B7" s="12">
        <v>4</v>
      </c>
      <c r="C7" s="13" t="str">
        <f>IF(A7&lt;=Daten!$B$5,Daten!B11,0)</f>
        <v>-3x +2 = 3x -34</v>
      </c>
      <c r="D7" s="13">
        <f>IF(B7&lt;=Daten!$B$5,Daten!C11,0)</f>
        <v>6</v>
      </c>
      <c r="E7" s="13">
        <f t="shared" si="0"/>
        <v>6</v>
      </c>
    </row>
    <row r="8" spans="1:5" ht="20.25">
      <c r="A8" s="8">
        <v>5</v>
      </c>
      <c r="B8" s="12">
        <v>5</v>
      </c>
      <c r="C8" s="13" t="str">
        <f>IF(A8&lt;=Daten!$B$5,Daten!B12,0)</f>
        <v>-4x -1 = 1x -26</v>
      </c>
      <c r="D8" s="13">
        <f>IF(B8&lt;=Daten!$B$5,Daten!C12,0)</f>
        <v>5</v>
      </c>
      <c r="E8" s="13">
        <f t="shared" si="0"/>
        <v>5</v>
      </c>
    </row>
    <row r="9" spans="1:5" ht="20.25">
      <c r="A9" s="8">
        <v>6</v>
      </c>
      <c r="B9" s="12">
        <v>6</v>
      </c>
      <c r="C9" s="13" t="str">
        <f>IF(A9&lt;=Daten!$B$5,Daten!B13,0)</f>
        <v>-1x +8 = 3x -8</v>
      </c>
      <c r="D9" s="13">
        <f>IF(B9&lt;=Daten!$B$5,Daten!C13,0)</f>
        <v>4</v>
      </c>
      <c r="E9" s="13">
        <f t="shared" si="0"/>
        <v>4</v>
      </c>
    </row>
    <row r="10" spans="1:5" ht="20.25">
      <c r="A10" s="8">
        <v>7</v>
      </c>
      <c r="B10" s="12">
        <v>7</v>
      </c>
      <c r="C10" s="13" t="str">
        <f>IF(A10&lt;=Daten!$B$5,Daten!B14,0)</f>
        <v>-14x +1 = -6x +9</v>
      </c>
      <c r="D10" s="13">
        <f>IF(B10&lt;=Daten!$B$5,Daten!C14,0)</f>
        <v>-1</v>
      </c>
      <c r="E10" s="13">
        <f t="shared" si="0"/>
        <v>-1</v>
      </c>
    </row>
    <row r="11" spans="1:5" ht="20.25">
      <c r="A11" s="8">
        <v>8</v>
      </c>
      <c r="B11" s="12">
        <v>8</v>
      </c>
      <c r="C11" s="13" t="str">
        <f>IF(A11&lt;=Daten!$B$5,Daten!B15,0)</f>
        <v>-2x +7 = -3x +3</v>
      </c>
      <c r="D11" s="13">
        <f>IF(B11&lt;=Daten!$B$5,Daten!C15,0)</f>
        <v>-4</v>
      </c>
      <c r="E11" s="13">
        <f t="shared" si="0"/>
        <v>-4</v>
      </c>
    </row>
    <row r="12" spans="1:5" ht="20.25">
      <c r="A12" s="8">
        <v>9</v>
      </c>
      <c r="B12" s="12">
        <v>9</v>
      </c>
      <c r="C12" s="13" t="str">
        <f>IF(A12&lt;=Daten!$B$5,Daten!B16,0)</f>
        <v>0x +8 = 7x -34</v>
      </c>
      <c r="D12" s="13">
        <f>IF(B12&lt;=Daten!$B$5,Daten!C16,0)</f>
        <v>6</v>
      </c>
      <c r="E12" s="13">
        <f t="shared" si="0"/>
        <v>6</v>
      </c>
    </row>
    <row r="13" spans="1:5" ht="20.25">
      <c r="A13" s="8">
        <v>10</v>
      </c>
      <c r="B13" s="12">
        <v>10</v>
      </c>
      <c r="C13" s="13" t="str">
        <f>IF(A13&lt;=Daten!$B$5,Daten!B17,0)</f>
        <v>14x +8 = 7x +29</v>
      </c>
      <c r="D13" s="13">
        <f>IF(B13&lt;=Daten!$B$5,Daten!C17,0)</f>
        <v>3</v>
      </c>
      <c r="E13" s="13">
        <f t="shared" si="0"/>
        <v>3</v>
      </c>
    </row>
    <row r="14" spans="1:5" ht="20.25">
      <c r="A14" s="8">
        <v>11</v>
      </c>
      <c r="B14" s="12">
        <v>11</v>
      </c>
      <c r="C14" s="13" t="str">
        <f>IF(A14&lt;=Daten!$B$5,Daten!B18,0)</f>
        <v>3x +8 = -7x +18</v>
      </c>
      <c r="D14" s="13">
        <f>IF(B14&lt;=Daten!$B$5,Daten!C18,0)</f>
        <v>1</v>
      </c>
      <c r="E14" s="13">
        <f t="shared" si="0"/>
        <v>1</v>
      </c>
    </row>
    <row r="15" spans="1:5" ht="20.25">
      <c r="A15" s="8">
        <v>12</v>
      </c>
      <c r="B15" s="12">
        <v>12</v>
      </c>
      <c r="C15" s="13" t="str">
        <f>IF(A15&lt;=Daten!$B$5,Daten!B19,0)</f>
        <v>-6x -6 = 1x +57</v>
      </c>
      <c r="D15" s="13">
        <f>IF(B15&lt;=Daten!$B$5,Daten!C19,0)</f>
        <v>-9</v>
      </c>
      <c r="E15" s="13">
        <f t="shared" si="0"/>
        <v>-9</v>
      </c>
    </row>
    <row r="16" spans="1:5" ht="20.25">
      <c r="A16" s="8">
        <v>13</v>
      </c>
      <c r="B16" s="12">
        <v>13</v>
      </c>
      <c r="C16" s="13" t="str">
        <f>IF(A16&lt;=Daten!$B$5,Daten!B20,0)</f>
        <v>-3x +9 = 4x +16</v>
      </c>
      <c r="D16" s="13">
        <f>IF(B16&lt;=Daten!$B$5,Daten!C20,0)</f>
        <v>-1</v>
      </c>
      <c r="E16" s="13">
        <f t="shared" si="0"/>
        <v>-1</v>
      </c>
    </row>
    <row r="17" spans="1:5" ht="20.25">
      <c r="A17" s="8">
        <v>14</v>
      </c>
      <c r="B17" s="12">
        <v>14</v>
      </c>
      <c r="C17" s="13" t="str">
        <f>IF(A17&lt;=Daten!$B$5,Daten!B21,0)</f>
        <v>10x -5 = 5x +10</v>
      </c>
      <c r="D17" s="13">
        <f>IF(B17&lt;=Daten!$B$5,Daten!C21,0)</f>
        <v>3</v>
      </c>
      <c r="E17" s="13">
        <f t="shared" si="0"/>
        <v>3</v>
      </c>
    </row>
    <row r="18" spans="1:5" ht="20.25">
      <c r="A18" s="8">
        <v>15</v>
      </c>
      <c r="B18" s="12">
        <v>15</v>
      </c>
      <c r="C18" s="13" t="str">
        <f>IF(A18&lt;=Daten!$B$5,Daten!B22,0)</f>
        <v>6x +8 = -1x +43</v>
      </c>
      <c r="D18" s="13">
        <f>IF(B18&lt;=Daten!$B$5,Daten!C22,0)</f>
        <v>5</v>
      </c>
      <c r="E18" s="13">
        <f t="shared" si="0"/>
        <v>5</v>
      </c>
    </row>
    <row r="19" spans="1:5" ht="20.25">
      <c r="A19" s="8">
        <v>16</v>
      </c>
      <c r="B19" s="12">
        <v>16</v>
      </c>
      <c r="C19" s="13" t="str">
        <f>IF(A19&lt;=Daten!$B$5,Daten!B23,0)</f>
        <v>15x -4 = 6x -85</v>
      </c>
      <c r="D19" s="13">
        <f>IF(B19&lt;=Daten!$B$5,Daten!C23,0)</f>
        <v>-9</v>
      </c>
      <c r="E19" s="13">
        <f t="shared" si="0"/>
        <v>-9</v>
      </c>
    </row>
    <row r="20" spans="1:5" ht="20.25">
      <c r="A20" s="8">
        <v>17</v>
      </c>
      <c r="B20" s="12">
        <v>17</v>
      </c>
      <c r="C20" s="13" t="str">
        <f>IF(A20&lt;=Daten!$B$5,Daten!B24,0)</f>
        <v>2x +2 = -1x +5</v>
      </c>
      <c r="D20" s="13">
        <f>IF(B20&lt;=Daten!$B$5,Daten!C24,0)</f>
        <v>1</v>
      </c>
      <c r="E20" s="13">
        <f t="shared" si="0"/>
        <v>1</v>
      </c>
    </row>
    <row r="21" spans="1:5" ht="20.25">
      <c r="A21" s="8">
        <v>18</v>
      </c>
      <c r="B21" s="12">
        <v>18</v>
      </c>
      <c r="C21" s="13" t="str">
        <f>IF(A21&lt;=Daten!$B$5,Daten!B25,0)</f>
        <v>13x -9 = 7x +27</v>
      </c>
      <c r="D21" s="13">
        <f>IF(B21&lt;=Daten!$B$5,Daten!C25,0)</f>
        <v>6</v>
      </c>
      <c r="E21" s="13">
        <f t="shared" si="0"/>
        <v>6</v>
      </c>
    </row>
    <row r="22" spans="1:5" ht="20.25">
      <c r="A22" s="8">
        <v>19</v>
      </c>
      <c r="B22" s="12">
        <v>19</v>
      </c>
      <c r="C22" s="13" t="str">
        <f>IF(A22&lt;=Daten!$B$5,Daten!B26,0)</f>
        <v>5x +1 = 1x +21</v>
      </c>
      <c r="D22" s="13">
        <f>IF(B22&lt;=Daten!$B$5,Daten!C26,0)</f>
        <v>5</v>
      </c>
      <c r="E22" s="13">
        <f t="shared" si="0"/>
        <v>5</v>
      </c>
    </row>
    <row r="23" spans="1:5" ht="20.25">
      <c r="A23" s="8">
        <v>20</v>
      </c>
      <c r="B23" s="12">
        <v>20</v>
      </c>
      <c r="C23" s="13" t="str">
        <f>IF(A23&lt;=Daten!$B$5,Daten!B27,0)</f>
        <v>5x +2 = 2x +14</v>
      </c>
      <c r="D23" s="13">
        <f>IF(B23&lt;=Daten!$B$5,Daten!C27,0)</f>
        <v>4</v>
      </c>
      <c r="E23" s="13">
        <f t="shared" si="0"/>
        <v>4</v>
      </c>
    </row>
    <row r="24" spans="1:5" ht="20.25">
      <c r="A24" s="8">
        <v>21</v>
      </c>
      <c r="B24" s="12">
        <v>21</v>
      </c>
      <c r="C24" s="13" t="str">
        <f>IF(A24&lt;=Daten!$B$5,Daten!B28,0)</f>
        <v>12x +6 = 4x -34</v>
      </c>
      <c r="D24" s="13">
        <f>IF(B24&lt;=Daten!$B$5,Daten!C28,0)</f>
        <v>-5</v>
      </c>
      <c r="E24" s="13">
        <f t="shared" si="0"/>
        <v>-5</v>
      </c>
    </row>
    <row r="25" spans="1:5" ht="20.25">
      <c r="A25" s="8">
        <v>22</v>
      </c>
      <c r="B25" s="12">
        <v>22</v>
      </c>
      <c r="C25" s="13" t="str">
        <f>IF(A25&lt;=Daten!$B$5,Daten!B29,0)</f>
        <v>-4x -9 = 4x -1</v>
      </c>
      <c r="D25" s="13">
        <f>IF(B25&lt;=Daten!$B$5,Daten!C29,0)</f>
        <v>-1</v>
      </c>
      <c r="E25" s="13">
        <f t="shared" si="0"/>
        <v>-1</v>
      </c>
    </row>
    <row r="26" spans="1:5" ht="20.25">
      <c r="A26" s="8">
        <v>23</v>
      </c>
      <c r="B26" s="12">
        <v>23</v>
      </c>
      <c r="C26" s="13" t="str">
        <f>IF(A26&lt;=Daten!$B$5,Daten!B30,0)</f>
        <v>16x -9 = 9x -72</v>
      </c>
      <c r="D26" s="13">
        <f>IF(B26&lt;=Daten!$B$5,Daten!C30,0)</f>
        <v>-9</v>
      </c>
      <c r="E26" s="13">
        <f t="shared" si="0"/>
        <v>-9</v>
      </c>
    </row>
    <row r="27" spans="1:5" ht="20.25">
      <c r="A27" s="8">
        <v>24</v>
      </c>
      <c r="B27" s="12">
        <v>24</v>
      </c>
      <c r="C27" s="13" t="str">
        <f>IF(A27&lt;=Daten!$B$5,Daten!B31,0)</f>
        <v>2x +7 = 5x -2</v>
      </c>
      <c r="D27" s="13">
        <f>IF(B27&lt;=Daten!$B$5,Daten!C31,0)</f>
        <v>3</v>
      </c>
      <c r="E27" s="13">
        <f t="shared" si="0"/>
        <v>3</v>
      </c>
    </row>
    <row r="28" spans="1:5" ht="20.25">
      <c r="A28" s="8">
        <v>25</v>
      </c>
      <c r="B28" s="12">
        <v>25</v>
      </c>
      <c r="C28" s="13" t="str">
        <f>IF(A28&lt;=Daten!$B$5,Daten!B32,0)</f>
        <v>-17x +5 = -10x +47</v>
      </c>
      <c r="D28" s="13">
        <f>IF(B28&lt;=Daten!$B$5,Daten!C32,0)</f>
        <v>-6</v>
      </c>
      <c r="E28" s="13">
        <f t="shared" si="0"/>
        <v>-6</v>
      </c>
    </row>
    <row r="29" spans="1:5" ht="20.25">
      <c r="A29" s="8">
        <v>26</v>
      </c>
      <c r="B29" s="12">
        <v>26</v>
      </c>
      <c r="C29" s="13" t="str">
        <f>IF(A29&lt;=Daten!$B$5,Daten!B33,0)</f>
        <v>2x +2 = 5x -13</v>
      </c>
      <c r="D29" s="13">
        <f>IF(B29&lt;=Daten!$B$5,Daten!C33,0)</f>
        <v>5</v>
      </c>
      <c r="E29" s="13">
        <f t="shared" si="0"/>
        <v>5</v>
      </c>
    </row>
    <row r="30" spans="1:5" ht="20.25">
      <c r="A30" s="8">
        <v>27</v>
      </c>
      <c r="B30" s="12">
        <v>27</v>
      </c>
      <c r="C30" s="13" t="str">
        <f>IF(A30&lt;=Daten!$B$5,Daten!B34,0)</f>
        <v>-3x -1 = -4x -10</v>
      </c>
      <c r="D30" s="13">
        <f>IF(B30&lt;=Daten!$B$5,Daten!C34,0)</f>
        <v>-9</v>
      </c>
      <c r="E30" s="13">
        <f t="shared" si="0"/>
        <v>-9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10</v>
      </c>
      <c r="C36" s="18"/>
      <c r="D36" s="19">
        <f>SUM(D4:D35)</f>
        <v>-5</v>
      </c>
      <c r="E36" s="19">
        <f>SUM(E4:E35)</f>
        <v>-5</v>
      </c>
      <c r="F36" s="16"/>
    </row>
  </sheetData>
  <sheetProtection/>
  <mergeCells count="1">
    <mergeCell ref="A1:F1"/>
  </mergeCells>
  <conditionalFormatting sqref="D4:E35 C4:C36">
    <cfRule type="cellIs" priority="1" dxfId="6" operator="equal" stopIfTrue="1">
      <formula>1</formula>
    </cfRule>
  </conditionalFormatting>
  <conditionalFormatting sqref="B4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="85" zoomScaleNormal="85" zoomScalePageLayoutView="0" workbookViewId="0" topLeftCell="A1">
      <selection activeCell="B6" sqref="B6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Löse:
 1x +2 = -5x -28 </v>
      </c>
      <c r="B1" s="20" t="str">
        <f>Daten!$D$9</f>
        <v>2) Löse:
 -8x +5 = -3x +30 </v>
      </c>
      <c r="C1" s="20" t="str">
        <f>Daten!$D$10</f>
        <v>3) Löse:
 2x +5 = -4x +17 </v>
      </c>
    </row>
    <row r="2" spans="1:3" ht="64.5" customHeight="1">
      <c r="A2" s="20" t="str">
        <f>Daten!$D$11</f>
        <v>4) Löse:
 -3x +2 = 3x -34 </v>
      </c>
      <c r="B2" s="20" t="str">
        <f>Daten!$D$12</f>
        <v>5) Löse:
 -4x -1 = 1x -26 </v>
      </c>
      <c r="C2" s="20" t="str">
        <f>Daten!$D$13</f>
        <v>6) Löse:
 -1x +8 = 3x -8 </v>
      </c>
    </row>
    <row r="3" spans="1:3" ht="64.5" customHeight="1">
      <c r="A3" s="20" t="str">
        <f>Daten!$D$14</f>
        <v>7) Löse:
 -14x +1 = -6x +9 </v>
      </c>
      <c r="B3" s="20" t="str">
        <f>Daten!$D$15</f>
        <v>8) Löse:
 -2x +7 = -3x +3 </v>
      </c>
      <c r="C3" s="20" t="str">
        <f>Daten!$D$16</f>
        <v>9) Löse:
 0x +8 = 7x -34 </v>
      </c>
    </row>
    <row r="4" spans="1:3" ht="64.5" customHeight="1">
      <c r="A4" s="20" t="str">
        <f>Daten!$D$17</f>
        <v>10) Löse:
 14x +8 = 7x +29 </v>
      </c>
      <c r="B4" s="20" t="str">
        <f>Daten!$D$18</f>
        <v>11) Löse:
 3x +8 = -7x +18 </v>
      </c>
      <c r="C4" s="20" t="str">
        <f>Daten!$D$19</f>
        <v>12) Löse:
 -6x -6 = 1x +57 </v>
      </c>
    </row>
    <row r="5" spans="1:3" ht="64.5" customHeight="1">
      <c r="A5" s="20" t="str">
        <f>Daten!$D$20</f>
        <v>13) Löse:
 -3x +9 = 4x +16 </v>
      </c>
      <c r="B5" s="20" t="str">
        <f>Daten!$D$21</f>
        <v>14) Löse:
 10x -5 = 5x +10 </v>
      </c>
      <c r="C5" s="20" t="str">
        <f>Daten!$D$22</f>
        <v>15) Löse:
 6x +8 = -1x +43 </v>
      </c>
    </row>
    <row r="6" spans="1:3" ht="64.5" customHeight="1">
      <c r="A6" s="20" t="str">
        <f>Daten!$D$23</f>
        <v>16) Löse:
 15x -4 = 6x -85 </v>
      </c>
      <c r="B6" s="20" t="str">
        <f>Daten!$D$24</f>
        <v>17) Löse:
 2x +2 = -1x +5 </v>
      </c>
      <c r="C6" s="20" t="str">
        <f>Daten!$D$25</f>
        <v>18) Löse:
 13x -9 = 7x +27 </v>
      </c>
    </row>
    <row r="7" spans="1:3" ht="64.5" customHeight="1">
      <c r="A7" s="20" t="str">
        <f>Daten!$D$26</f>
        <v>19) Löse:
 5x +1 = 1x +21 </v>
      </c>
      <c r="B7" s="20" t="str">
        <f>Daten!$D$27</f>
        <v>20) Löse:
 5x +2 = 2x +14 </v>
      </c>
      <c r="C7" s="20" t="str">
        <f>Daten!$D$28</f>
        <v>21) Löse:
 12x +6 = 4x -34 </v>
      </c>
    </row>
    <row r="8" spans="1:3" ht="64.5" customHeight="1">
      <c r="A8" s="20" t="str">
        <f>Daten!$D$29</f>
        <v>22) Löse:
 -4x -9 = 4x -1 </v>
      </c>
      <c r="B8" s="20" t="str">
        <f>Daten!$D$30</f>
        <v>23) Löse:
 16x -9 = 9x -72 </v>
      </c>
      <c r="C8" s="20" t="str">
        <f>Daten!$D$31</f>
        <v>24) Löse:
 2x +7 = 5x -2 </v>
      </c>
    </row>
    <row r="9" spans="1:3" ht="64.5" customHeight="1">
      <c r="A9" s="20" t="str">
        <f>Daten!$D$32</f>
        <v>25) Löse:
 -17x +5 = -10x +47 </v>
      </c>
      <c r="B9" s="20" t="str">
        <f>Daten!$D$33</f>
        <v>26) Löse:
 2x +2 = 5x -13 </v>
      </c>
      <c r="C9" s="20" t="str">
        <f>Daten!$D$34</f>
        <v>27) Löse:
 -3x -1 = -4x -10 </v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2013-05-14T05:42:53Z</cp:lastPrinted>
  <dcterms:created xsi:type="dcterms:W3CDTF">2008-08-01T13:12:36Z</dcterms:created>
  <dcterms:modified xsi:type="dcterms:W3CDTF">2014-09-20T15:05:26Z</dcterms:modified>
  <cp:category/>
  <cp:version/>
  <cp:contentType/>
  <cp:contentStatus/>
</cp:coreProperties>
</file>