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" sheetId="2" r:id="rId2"/>
  </sheets>
  <definedNames>
    <definedName name="_xlnm.Print_Area" localSheetId="0">'Arbeitsblatt'!$A$1:$I$61</definedName>
  </definedNames>
  <calcPr fullCalcOnLoad="1"/>
</workbook>
</file>

<file path=xl/sharedStrings.xml><?xml version="1.0" encoding="utf-8"?>
<sst xmlns="http://schemas.openxmlformats.org/spreadsheetml/2006/main" count="67" uniqueCount="40">
  <si>
    <t>Lösung:</t>
  </si>
  <si>
    <t>Aufgabe 1:</t>
  </si>
  <si>
    <t>Aufgabe 2:</t>
  </si>
  <si>
    <t>x</t>
  </si>
  <si>
    <t>Für neue Zufallswerte</t>
  </si>
  <si>
    <t>F9 drücken</t>
  </si>
  <si>
    <t>Lineare Funktionen</t>
  </si>
  <si>
    <t>y</t>
  </si>
  <si>
    <t>Aufgabe 3:</t>
  </si>
  <si>
    <t>eingezeichneten Graphen.</t>
  </si>
  <si>
    <t>Bestimme die Funktionsgleichung des</t>
  </si>
  <si>
    <t>y = mx + b</t>
  </si>
  <si>
    <t>b ist der y-Achsenabschnitt, also der</t>
  </si>
  <si>
    <t>Wert, an dem der Graph die y-Achse</t>
  </si>
  <si>
    <t xml:space="preserve">schneidet. </t>
  </si>
  <si>
    <t xml:space="preserve"> </t>
  </si>
  <si>
    <t xml:space="preserve">b = </t>
  </si>
  <si>
    <t xml:space="preserve">m = </t>
  </si>
  <si>
    <t xml:space="preserve">Die Steigung m erkennt man daran, um </t>
  </si>
  <si>
    <t xml:space="preserve">wieviel man pro 1er-Schritt in x-Richtung </t>
  </si>
  <si>
    <t xml:space="preserve">nach oben oder unten geht. </t>
  </si>
  <si>
    <t>linearen Funktion:</t>
  </si>
  <si>
    <t>Allgemeine Funktionsgleichung einer</t>
  </si>
  <si>
    <t>Prüfe, ob die folgenden Punkte Lösungen der</t>
  </si>
  <si>
    <t>Einsetzen des Punktes in die Gleichung</t>
  </si>
  <si>
    <t>ja</t>
  </si>
  <si>
    <t>nein</t>
  </si>
  <si>
    <t>P</t>
  </si>
  <si>
    <t>Q</t>
  </si>
  <si>
    <t>R</t>
  </si>
  <si>
    <t>a)</t>
  </si>
  <si>
    <t>b)</t>
  </si>
  <si>
    <t>c)</t>
  </si>
  <si>
    <t>=&gt;</t>
  </si>
  <si>
    <t>Zeichne den Graph der linearen Funktion</t>
  </si>
  <si>
    <t>b ist der y-Achsenabschnitt. Der Graph</t>
  </si>
  <si>
    <t xml:space="preserve">schneidet die y-Achse somit im </t>
  </si>
  <si>
    <t>von deinem ersten Punkt 1 nach rechts</t>
  </si>
  <si>
    <t xml:space="preserve">einen weiteren Punkt ein und verbinde </t>
  </si>
  <si>
    <t>die Punkte zu einer Geraden.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</si>
</sst>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4.75"/>
      <name val="Arial"/>
      <family val="0"/>
    </font>
    <font>
      <sz val="3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Daten!$C$8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Daten!$B$9:$B$15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Daten!$C$9:$C$15</c:f>
              <c:numCache>
                <c:ptCount val="7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</c:numCache>
            </c:numRef>
          </c:val>
          <c:smooth val="0"/>
        </c:ser>
        <c:marker val="1"/>
        <c:axId val="32051930"/>
        <c:axId val="20031915"/>
      </c:lineChart>
      <c:catAx>
        <c:axId val="3205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31915"/>
        <c:crosses val="autoZero"/>
        <c:auto val="1"/>
        <c:lblOffset val="100"/>
        <c:noMultiLvlLbl val="0"/>
      </c:catAx>
      <c:valAx>
        <c:axId val="20031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519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Daten!$C$67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Daten!$B$68:$B$74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Daten!$C$68:$C$74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axId val="46069508"/>
        <c:axId val="11972389"/>
      </c:lineChart>
      <c:catAx>
        <c:axId val="4606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2389"/>
        <c:crosses val="autoZero"/>
        <c:auto val="1"/>
        <c:lblOffset val="100"/>
        <c:noMultiLvlLbl val="0"/>
      </c:catAx>
      <c:valAx>
        <c:axId val="11972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695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95250</xdr:rowOff>
    </xdr:from>
    <xdr:to>
      <xdr:col>4</xdr:col>
      <xdr:colOff>304800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76200" y="1066800"/>
        <a:ext cx="27717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52</xdr:row>
      <xdr:rowOff>76200</xdr:rowOff>
    </xdr:from>
    <xdr:to>
      <xdr:col>8</xdr:col>
      <xdr:colOff>1533525</xdr:colOff>
      <xdr:row>60</xdr:row>
      <xdr:rowOff>104775</xdr:rowOff>
    </xdr:to>
    <xdr:graphicFrame>
      <xdr:nvGraphicFramePr>
        <xdr:cNvPr id="2" name="Chart 2"/>
        <xdr:cNvGraphicFramePr/>
      </xdr:nvGraphicFramePr>
      <xdr:xfrm>
        <a:off x="3209925" y="8315325"/>
        <a:ext cx="2171700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J27" sqref="J27"/>
    </sheetView>
  </sheetViews>
  <sheetFormatPr defaultColWidth="11.421875" defaultRowHeight="12.75"/>
  <cols>
    <col min="1" max="1" width="3.8515625" style="0" customWidth="1"/>
    <col min="5" max="5" width="6.57421875" style="0" customWidth="1"/>
    <col min="6" max="6" width="3.00390625" style="0" customWidth="1"/>
    <col min="7" max="7" width="3.57421875" style="0" customWidth="1"/>
    <col min="8" max="8" width="6.421875" style="0" customWidth="1"/>
    <col min="9" max="9" width="27.140625" style="0" customWidth="1"/>
  </cols>
  <sheetData>
    <row r="1" ht="12.75">
      <c r="A1" s="12" t="s">
        <v>6</v>
      </c>
    </row>
    <row r="2" ht="12.75">
      <c r="E2" s="2"/>
    </row>
    <row r="3" spans="1:7" ht="12.75">
      <c r="A3" s="1" t="s">
        <v>1</v>
      </c>
      <c r="E3" s="2"/>
      <c r="G3" s="1" t="s">
        <v>0</v>
      </c>
    </row>
    <row r="4" spans="1:7" ht="12.75">
      <c r="A4" s="7" t="s">
        <v>10</v>
      </c>
      <c r="E4" s="2"/>
      <c r="F4" s="3"/>
      <c r="G4" s="11" t="s">
        <v>22</v>
      </c>
    </row>
    <row r="5" spans="1:12" ht="12.75">
      <c r="A5" t="s">
        <v>9</v>
      </c>
      <c r="E5" s="2"/>
      <c r="F5" s="3"/>
      <c r="G5" s="11" t="s">
        <v>21</v>
      </c>
      <c r="H5" s="10"/>
      <c r="K5" s="13" t="s">
        <v>4</v>
      </c>
      <c r="L5" s="13"/>
    </row>
    <row r="6" spans="5:12" ht="12.75">
      <c r="E6" s="2"/>
      <c r="F6" s="3"/>
      <c r="H6" t="s">
        <v>11</v>
      </c>
      <c r="K6" s="13" t="s">
        <v>5</v>
      </c>
      <c r="L6" s="13"/>
    </row>
    <row r="7" spans="5:6" ht="12.75">
      <c r="E7" s="2"/>
      <c r="F7" s="3"/>
    </row>
    <row r="8" spans="5:7" ht="12.75">
      <c r="E8" s="2"/>
      <c r="F8" s="3"/>
      <c r="G8" t="s">
        <v>12</v>
      </c>
    </row>
    <row r="9" spans="5:7" ht="12.75">
      <c r="E9" s="2"/>
      <c r="F9" s="3"/>
      <c r="G9" t="s">
        <v>13</v>
      </c>
    </row>
    <row r="10" spans="5:7" ht="12.75">
      <c r="E10" s="2"/>
      <c r="F10" s="3"/>
      <c r="G10" t="s">
        <v>14</v>
      </c>
    </row>
    <row r="11" spans="5:9" ht="12.75">
      <c r="E11" s="2"/>
      <c r="F11" s="3"/>
      <c r="G11" t="s">
        <v>15</v>
      </c>
      <c r="H11" t="s">
        <v>16</v>
      </c>
      <c r="I11" s="14">
        <f>Daten!C3</f>
        <v>4</v>
      </c>
    </row>
    <row r="12" spans="5:7" ht="12.75">
      <c r="E12" s="2"/>
      <c r="F12" s="3"/>
      <c r="G12" s="11"/>
    </row>
    <row r="13" spans="5:7" ht="12.75">
      <c r="E13" s="2"/>
      <c r="F13" s="3"/>
      <c r="G13" t="s">
        <v>18</v>
      </c>
    </row>
    <row r="14" spans="5:7" ht="12.75">
      <c r="E14" s="2"/>
      <c r="F14" s="3"/>
      <c r="G14" t="s">
        <v>19</v>
      </c>
    </row>
    <row r="15" spans="5:7" ht="12.75">
      <c r="E15" s="2"/>
      <c r="F15" s="3"/>
      <c r="G15" t="s">
        <v>20</v>
      </c>
    </row>
    <row r="16" spans="5:9" ht="12.75">
      <c r="E16" s="2"/>
      <c r="F16" s="3"/>
      <c r="H16" t="s">
        <v>17</v>
      </c>
      <c r="I16" s="14">
        <f>Daten!C6</f>
        <v>1</v>
      </c>
    </row>
    <row r="17" spans="5:6" ht="12.75">
      <c r="E17" s="2"/>
      <c r="F17" s="3"/>
    </row>
    <row r="18" spans="5:7" ht="12.75">
      <c r="E18" s="2"/>
      <c r="F18" s="3"/>
      <c r="G18" s="1" t="str">
        <f>Daten!B21</f>
        <v>y = 1x+ 4</v>
      </c>
    </row>
    <row r="19" spans="1:9" ht="6" customHeight="1" thickBot="1">
      <c r="A19" s="4"/>
      <c r="B19" s="4"/>
      <c r="C19" s="4"/>
      <c r="D19" s="4"/>
      <c r="E19" s="5"/>
      <c r="F19" s="4"/>
      <c r="G19" s="4"/>
      <c r="H19" s="4"/>
      <c r="I19" s="4"/>
    </row>
    <row r="20" ht="12.75">
      <c r="E20" s="6"/>
    </row>
    <row r="21" spans="1:7" ht="12.75">
      <c r="A21" s="1" t="s">
        <v>2</v>
      </c>
      <c r="E21" s="2"/>
      <c r="G21" s="11" t="s">
        <v>24</v>
      </c>
    </row>
    <row r="22" spans="1:8" ht="12.75">
      <c r="A22" s="7" t="s">
        <v>23</v>
      </c>
      <c r="E22" s="2"/>
      <c r="G22" s="7" t="s">
        <v>30</v>
      </c>
      <c r="H22" t="str">
        <f>"Einsetzen von "&amp;Daten!B51&amp;" für x und "&amp;Daten!C51&amp;" für y."</f>
        <v>Einsetzen von 2 für x und -3 für y.</v>
      </c>
    </row>
    <row r="23" spans="1:8" ht="12.75">
      <c r="A23" t="str">
        <f>"Gleichung "&amp;Daten!B32&amp;" sind."</f>
        <v>Gleichung y = -1x-5 sind.</v>
      </c>
      <c r="E23" s="2"/>
      <c r="H23" t="str">
        <f>Daten!C51&amp;" = "&amp;Daten!$H$28&amp;" · "&amp;Daten!G51&amp;" "&amp;Daten!$C$31</f>
        <v>-3 = (-1) · 2 -5</v>
      </c>
    </row>
    <row r="24" spans="1:8" ht="12.75">
      <c r="A24" s="9"/>
      <c r="C24" s="9"/>
      <c r="D24" s="9"/>
      <c r="E24" s="2"/>
      <c r="H24" t="str">
        <f>Daten!C51&amp;" = "&amp;Daten!I51</f>
        <v>-3 = -7</v>
      </c>
    </row>
    <row r="25" spans="1:8" ht="12.75">
      <c r="A25" t="s">
        <v>30</v>
      </c>
      <c r="B25" s="9" t="str">
        <f>Daten!E51</f>
        <v>P (2|-3)</v>
      </c>
      <c r="E25" s="2"/>
      <c r="G25" s="10" t="s">
        <v>33</v>
      </c>
      <c r="H25" t="str">
        <f>Daten!D51</f>
        <v>nein</v>
      </c>
    </row>
    <row r="26" spans="3:5" ht="12.75">
      <c r="C26" s="9"/>
      <c r="D26" s="9"/>
      <c r="E26" s="2"/>
    </row>
    <row r="27" spans="1:8" ht="12.75">
      <c r="A27" s="9" t="s">
        <v>31</v>
      </c>
      <c r="B27" s="9" t="str">
        <f>Daten!E52</f>
        <v>Q (4|-9)</v>
      </c>
      <c r="C27" s="9"/>
      <c r="D27" s="9"/>
      <c r="E27" s="2"/>
      <c r="G27" s="7" t="s">
        <v>31</v>
      </c>
      <c r="H27" t="str">
        <f>"Einsetzen von "&amp;Daten!B52&amp;" für x und "&amp;Daten!C52&amp;" für y."</f>
        <v>Einsetzen von 4 für x und -9 für y.</v>
      </c>
    </row>
    <row r="28" spans="3:8" ht="12.75">
      <c r="C28" s="9"/>
      <c r="D28" s="9"/>
      <c r="E28" s="2"/>
      <c r="H28" t="str">
        <f>Daten!C52&amp;" = "&amp;Daten!$H$28&amp;" · "&amp;Daten!G52&amp;" "&amp;Daten!$C$31</f>
        <v>-9 = (-1) · 4 -5</v>
      </c>
    </row>
    <row r="29" spans="1:8" ht="12.75">
      <c r="A29" t="s">
        <v>32</v>
      </c>
      <c r="B29" s="9" t="str">
        <f>Daten!E53</f>
        <v>R (-1|-4)</v>
      </c>
      <c r="E29" s="2"/>
      <c r="H29" t="str">
        <f>Daten!C52&amp;" = "&amp;Daten!I52</f>
        <v>-9 = -9</v>
      </c>
    </row>
    <row r="30" spans="3:8" ht="12.75">
      <c r="C30" s="9"/>
      <c r="D30" s="9"/>
      <c r="E30" s="2"/>
      <c r="G30" s="10" t="s">
        <v>33</v>
      </c>
      <c r="H30" t="str">
        <f>Daten!D52</f>
        <v>ja</v>
      </c>
    </row>
    <row r="31" spans="3:7" ht="12.75">
      <c r="C31" s="9"/>
      <c r="D31" s="9"/>
      <c r="E31" s="2"/>
      <c r="G31" s="7"/>
    </row>
    <row r="32" spans="2:8" ht="12.75">
      <c r="B32" s="9"/>
      <c r="C32" s="9"/>
      <c r="D32" s="9"/>
      <c r="E32" s="2"/>
      <c r="G32" s="7" t="s">
        <v>32</v>
      </c>
      <c r="H32" t="str">
        <f>"Einsetzen von "&amp;Daten!B53&amp;" für x und "&amp;Daten!C53&amp;" für y."</f>
        <v>Einsetzen von -1 für x und -4 für y.</v>
      </c>
    </row>
    <row r="33" spans="2:8" ht="12.75">
      <c r="B33" s="9"/>
      <c r="C33" s="9"/>
      <c r="D33" s="9"/>
      <c r="E33" s="2"/>
      <c r="G33" s="7"/>
      <c r="H33" t="str">
        <f>Daten!C53&amp;" = "&amp;Daten!$H$28&amp;" · "&amp;Daten!G53&amp;" "&amp;Daten!$C$31</f>
        <v>-4 = (-1) · (-1) -5</v>
      </c>
    </row>
    <row r="34" spans="1:8" ht="12.75">
      <c r="A34" s="9"/>
      <c r="B34" s="9"/>
      <c r="C34" s="9"/>
      <c r="D34" s="9"/>
      <c r="E34" s="2"/>
      <c r="H34" t="str">
        <f>Daten!C53&amp;" = "&amp;Daten!I53</f>
        <v>-4 = -4</v>
      </c>
    </row>
    <row r="35" spans="1:8" ht="12.75">
      <c r="A35" s="9"/>
      <c r="B35" s="9"/>
      <c r="C35" s="9"/>
      <c r="D35" s="9"/>
      <c r="E35" s="2"/>
      <c r="G35" s="10" t="s">
        <v>33</v>
      </c>
      <c r="H35" t="str">
        <f>Daten!D53</f>
        <v>ja</v>
      </c>
    </row>
    <row r="36" spans="1:9" ht="5.25" customHeight="1" thickBot="1">
      <c r="A36" s="4"/>
      <c r="B36" s="4"/>
      <c r="C36" s="4"/>
      <c r="D36" s="4"/>
      <c r="E36" s="5"/>
      <c r="F36" s="4"/>
      <c r="G36" s="4"/>
      <c r="H36" s="4"/>
      <c r="I36" s="4"/>
    </row>
    <row r="37" spans="1:8" ht="12.75">
      <c r="A37" s="9"/>
      <c r="B37" s="9"/>
      <c r="C37" s="9"/>
      <c r="D37" s="9"/>
      <c r="E37" s="2"/>
      <c r="G37" s="9"/>
      <c r="H37" s="8"/>
    </row>
    <row r="38" spans="1:7" ht="12.75">
      <c r="A38" s="1" t="s">
        <v>8</v>
      </c>
      <c r="E38" s="2"/>
      <c r="G38" s="11" t="s">
        <v>22</v>
      </c>
    </row>
    <row r="39" spans="1:8" ht="12.75">
      <c r="A39" t="s">
        <v>34</v>
      </c>
      <c r="E39" s="2"/>
      <c r="G39" s="11" t="s">
        <v>21</v>
      </c>
      <c r="H39" s="10"/>
    </row>
    <row r="40" spans="1:8" ht="12.75">
      <c r="A40" t="str">
        <f>Daten!B64&amp;" ohne Erstellen einer Wertetabelle."</f>
        <v>y = 1x-3 ohne Erstellen einer Wertetabelle.</v>
      </c>
      <c r="E40" s="2"/>
      <c r="H40" t="s">
        <v>11</v>
      </c>
    </row>
    <row r="41" ht="12.75">
      <c r="E41" s="2"/>
    </row>
    <row r="42" spans="5:7" ht="12.75">
      <c r="E42" s="2"/>
      <c r="G42" t="str">
        <f>"In diesem Falle ist m = "&amp;Daten!C60&amp;" und b = "&amp;Daten!C57</f>
        <v>In diesem Falle ist m = 1 und b = -3</v>
      </c>
    </row>
    <row r="43" ht="12.75">
      <c r="E43" s="2"/>
    </row>
    <row r="44" spans="5:7" ht="12.75">
      <c r="E44" s="2"/>
      <c r="G44" t="s">
        <v>35</v>
      </c>
    </row>
    <row r="45" spans="5:7" ht="12.75">
      <c r="E45" s="2"/>
      <c r="G45" s="7" t="s">
        <v>36</v>
      </c>
    </row>
    <row r="46" spans="5:7" ht="12.75">
      <c r="E46" s="2"/>
      <c r="G46" s="7" t="str">
        <f>"Punkt P(0|"&amp;Daten!C57&amp;")."</f>
        <v>Punkt P(0|-3).</v>
      </c>
    </row>
    <row r="47" ht="12.75">
      <c r="E47" s="2"/>
    </row>
    <row r="48" spans="5:7" ht="12.75">
      <c r="E48" s="2"/>
      <c r="G48" s="7" t="str">
        <f>"Die Steigung m = "&amp;Daten!C60&amp;" bedeutet, dass du"</f>
        <v>Die Steigung m = 1 bedeutet, dass du</v>
      </c>
    </row>
    <row r="49" spans="5:7" ht="12.75">
      <c r="E49" s="2"/>
      <c r="G49" t="s">
        <v>37</v>
      </c>
    </row>
    <row r="50" spans="5:7" ht="12.75">
      <c r="E50" s="2"/>
      <c r="G50" t="str">
        <f>"und "&amp;Daten!D60&amp;" nach "&amp;Daten!E60&amp;" gehst. Zeichne dort "</f>
        <v>und 1 nach oben gehst. Zeichne dort </v>
      </c>
    </row>
    <row r="51" spans="5:7" ht="12.75">
      <c r="E51" s="2"/>
      <c r="G51" t="s">
        <v>38</v>
      </c>
    </row>
    <row r="52" spans="5:7" ht="12.75">
      <c r="E52" s="2"/>
      <c r="G52" t="s">
        <v>39</v>
      </c>
    </row>
    <row r="53" ht="12.75">
      <c r="E53" s="2"/>
    </row>
    <row r="54" spans="5:7" ht="12.75">
      <c r="E54" s="2"/>
      <c r="G54" s="1"/>
    </row>
    <row r="55" spans="5:7" ht="12.75">
      <c r="E55" s="2"/>
      <c r="G55" s="1"/>
    </row>
    <row r="56" spans="5:7" ht="12.75">
      <c r="E56" s="2"/>
      <c r="G56" s="1"/>
    </row>
    <row r="57" spans="5:7" ht="12.75">
      <c r="E57" s="2"/>
      <c r="G57" s="1"/>
    </row>
    <row r="58" spans="5:7" ht="12.75">
      <c r="E58" s="2"/>
      <c r="G58" s="1"/>
    </row>
    <row r="59" spans="5:7" ht="12.75">
      <c r="E59" s="2"/>
      <c r="G59" s="1"/>
    </row>
    <row r="60" spans="5:7" ht="12.75">
      <c r="E60" s="2"/>
      <c r="G60" s="1"/>
    </row>
    <row r="61" spans="5:7" ht="12.75">
      <c r="E61" s="2"/>
      <c r="G61" s="1"/>
    </row>
  </sheetData>
  <mergeCells count="2">
    <mergeCell ref="K5:L5"/>
    <mergeCell ref="K6:L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6"/>
  <sheetViews>
    <sheetView workbookViewId="0" topLeftCell="A41">
      <selection activeCell="E61" sqref="E61"/>
    </sheetView>
  </sheetViews>
  <sheetFormatPr defaultColWidth="11.421875" defaultRowHeight="12.75"/>
  <cols>
    <col min="1" max="1" width="13.140625" style="0" customWidth="1"/>
    <col min="6" max="6" width="3.140625" style="0" bestFit="1" customWidth="1"/>
  </cols>
  <sheetData>
    <row r="2" ht="12.75">
      <c r="C2" s="7">
        <f ca="1">ROUND(RAND()*10,0)-5</f>
        <v>4</v>
      </c>
    </row>
    <row r="3" spans="2:3" ht="12.75">
      <c r="B3" t="s">
        <v>16</v>
      </c>
      <c r="C3">
        <f>IF(C2=0,1,C2)</f>
        <v>4</v>
      </c>
    </row>
    <row r="5" ht="12.75">
      <c r="C5" s="7">
        <f ca="1">ROUND(RAND()*6,0)-3</f>
        <v>1</v>
      </c>
    </row>
    <row r="6" spans="2:3" ht="12.75">
      <c r="B6" t="s">
        <v>17</v>
      </c>
      <c r="C6">
        <f>IF(C5=0,1,C5)</f>
        <v>1</v>
      </c>
    </row>
    <row r="8" ht="12.75">
      <c r="C8" t="s">
        <v>7</v>
      </c>
    </row>
    <row r="9" spans="2:3" ht="12.75">
      <c r="B9">
        <v>0</v>
      </c>
      <c r="C9">
        <f>B9*$C$6+$C$3</f>
        <v>4</v>
      </c>
    </row>
    <row r="10" spans="2:3" ht="12.75">
      <c r="B10">
        <v>1</v>
      </c>
      <c r="C10">
        <f aca="true" t="shared" si="0" ref="C10:C17">B10*$C$6+$C$3</f>
        <v>5</v>
      </c>
    </row>
    <row r="11" spans="2:3" ht="12.75">
      <c r="B11">
        <v>2</v>
      </c>
      <c r="C11">
        <f t="shared" si="0"/>
        <v>6</v>
      </c>
    </row>
    <row r="12" spans="2:3" ht="12.75">
      <c r="B12">
        <v>3</v>
      </c>
      <c r="C12">
        <f t="shared" si="0"/>
        <v>7</v>
      </c>
    </row>
    <row r="13" spans="2:3" ht="12.75">
      <c r="B13">
        <v>4</v>
      </c>
      <c r="C13">
        <f t="shared" si="0"/>
        <v>8</v>
      </c>
    </row>
    <row r="14" spans="2:3" ht="12.75">
      <c r="B14">
        <v>5</v>
      </c>
      <c r="C14">
        <f t="shared" si="0"/>
        <v>9</v>
      </c>
    </row>
    <row r="15" spans="2:3" ht="12.75">
      <c r="B15">
        <v>6</v>
      </c>
      <c r="C15">
        <f t="shared" si="0"/>
        <v>10</v>
      </c>
    </row>
    <row r="16" spans="2:3" ht="12.75">
      <c r="B16">
        <v>7</v>
      </c>
      <c r="C16">
        <f t="shared" si="0"/>
        <v>11</v>
      </c>
    </row>
    <row r="17" spans="2:3" ht="12.75">
      <c r="B17">
        <v>8</v>
      </c>
      <c r="C17">
        <f t="shared" si="0"/>
        <v>12</v>
      </c>
    </row>
    <row r="20" spans="2:3" ht="12.75">
      <c r="B20" t="str">
        <f>"y = "&amp;C6&amp;"x"</f>
        <v>y = 1x</v>
      </c>
      <c r="C20" t="str">
        <f>IF(C3&lt;0,C3,"+ "&amp;C3)</f>
        <v>+ 4</v>
      </c>
    </row>
    <row r="21" ht="12.75">
      <c r="B21" t="str">
        <f>B20&amp;C20</f>
        <v>y = 1x+ 4</v>
      </c>
    </row>
    <row r="24" ht="12.75">
      <c r="C24" s="7">
        <f ca="1">ROUND(RAND()*10,0)-5</f>
        <v>-5</v>
      </c>
    </row>
    <row r="25" spans="2:3" ht="12.75">
      <c r="B25" t="s">
        <v>16</v>
      </c>
      <c r="C25">
        <f>IF(C24=0,1,C24)</f>
        <v>-5</v>
      </c>
    </row>
    <row r="27" ht="12.75">
      <c r="C27" s="7">
        <f ca="1">ROUND(RAND()*6,0)-3</f>
        <v>-1</v>
      </c>
    </row>
    <row r="28" spans="2:8" ht="12.75">
      <c r="B28" t="s">
        <v>17</v>
      </c>
      <c r="C28">
        <f>IF(C27=0,1,C27)</f>
        <v>-1</v>
      </c>
      <c r="H28" t="str">
        <f>IF(C28&lt;0,"("&amp;C28&amp;")",C28)</f>
        <v>(-1)</v>
      </c>
    </row>
    <row r="31" spans="2:8" ht="12.75">
      <c r="B31" t="str">
        <f>"y = "&amp;C28&amp;"x"</f>
        <v>y = -1x</v>
      </c>
      <c r="C31">
        <f>IF(C25&lt;0,C25,"+ "&amp;C25)</f>
        <v>-5</v>
      </c>
      <c r="H31" t="str">
        <f>IF(C31&lt;0,"("&amp;C31&amp;")",C31)</f>
        <v>(-5)</v>
      </c>
    </row>
    <row r="32" ht="12.75">
      <c r="B32" t="str">
        <f>B31&amp;C31</f>
        <v>y = -1x-5</v>
      </c>
    </row>
    <row r="35" spans="1:3" ht="12.75">
      <c r="A35" s="15">
        <f ca="1">ROUND((RAND())*3+0.5,0)+2</f>
        <v>5</v>
      </c>
      <c r="B35" t="s">
        <v>3</v>
      </c>
      <c r="C35" t="s">
        <v>7</v>
      </c>
    </row>
    <row r="36" spans="1:6" ht="12.75">
      <c r="A36">
        <f ca="1">ROUND((RAND())*13-0.5,0)</f>
        <v>11</v>
      </c>
      <c r="B36">
        <v>-2</v>
      </c>
      <c r="C36">
        <f>B36*$C$28+$C$25</f>
        <v>-3</v>
      </c>
      <c r="D36" t="s">
        <v>25</v>
      </c>
      <c r="E36">
        <f>IF(F36=0,1,F36)</f>
        <v>2</v>
      </c>
      <c r="F36" s="7">
        <f ca="1">ROUND(RAND()*10,0)-5</f>
        <v>2</v>
      </c>
    </row>
    <row r="37" spans="1:6" ht="12.75">
      <c r="A37">
        <f>MOD(A36+$A$35,13)</f>
        <v>3</v>
      </c>
      <c r="B37">
        <v>-1</v>
      </c>
      <c r="C37">
        <f aca="true" t="shared" si="1" ref="C37:C49">B37*$C$28+$C$25</f>
        <v>-4</v>
      </c>
      <c r="D37" t="s">
        <v>25</v>
      </c>
      <c r="E37">
        <f aca="true" t="shared" si="2" ref="E37:E49">IF(F37=0,1,F37)</f>
        <v>2</v>
      </c>
      <c r="F37" s="7">
        <f aca="true" ca="1" t="shared" si="3" ref="F37:F49">ROUND(RAND()*10,0)-5</f>
        <v>2</v>
      </c>
    </row>
    <row r="38" spans="1:6" ht="12.75">
      <c r="A38">
        <f aca="true" t="shared" si="4" ref="A38:A48">MOD(A37+$A$35,13)</f>
        <v>8</v>
      </c>
      <c r="B38">
        <v>0</v>
      </c>
      <c r="C38">
        <f t="shared" si="1"/>
        <v>-5</v>
      </c>
      <c r="D38" t="s">
        <v>25</v>
      </c>
      <c r="E38">
        <f t="shared" si="2"/>
        <v>2</v>
      </c>
      <c r="F38" s="7">
        <f ca="1" t="shared" si="3"/>
        <v>2</v>
      </c>
    </row>
    <row r="39" spans="1:6" ht="12.75">
      <c r="A39">
        <f t="shared" si="4"/>
        <v>0</v>
      </c>
      <c r="B39">
        <v>1</v>
      </c>
      <c r="C39">
        <f t="shared" si="1"/>
        <v>-6</v>
      </c>
      <c r="D39" t="s">
        <v>25</v>
      </c>
      <c r="E39">
        <f t="shared" si="2"/>
        <v>-4</v>
      </c>
      <c r="F39" s="7">
        <f ca="1" t="shared" si="3"/>
        <v>-4</v>
      </c>
    </row>
    <row r="40" spans="1:6" ht="12.75">
      <c r="A40">
        <f t="shared" si="4"/>
        <v>5</v>
      </c>
      <c r="B40">
        <v>2</v>
      </c>
      <c r="C40">
        <f t="shared" si="1"/>
        <v>-7</v>
      </c>
      <c r="D40" t="s">
        <v>25</v>
      </c>
      <c r="E40">
        <f t="shared" si="2"/>
        <v>-5</v>
      </c>
      <c r="F40" s="7">
        <f ca="1" t="shared" si="3"/>
        <v>-5</v>
      </c>
    </row>
    <row r="41" spans="1:6" ht="12.75">
      <c r="A41">
        <f t="shared" si="4"/>
        <v>10</v>
      </c>
      <c r="B41">
        <v>3</v>
      </c>
      <c r="C41">
        <f t="shared" si="1"/>
        <v>-8</v>
      </c>
      <c r="D41" t="s">
        <v>25</v>
      </c>
      <c r="E41">
        <f t="shared" si="2"/>
        <v>4</v>
      </c>
      <c r="F41" s="7">
        <f ca="1" t="shared" si="3"/>
        <v>4</v>
      </c>
    </row>
    <row r="42" spans="1:6" ht="12.75">
      <c r="A42">
        <f t="shared" si="4"/>
        <v>2</v>
      </c>
      <c r="B42">
        <v>4</v>
      </c>
      <c r="C42">
        <f t="shared" si="1"/>
        <v>-9</v>
      </c>
      <c r="D42" t="s">
        <v>25</v>
      </c>
      <c r="E42">
        <f t="shared" si="2"/>
        <v>-2</v>
      </c>
      <c r="F42" s="7">
        <f ca="1" t="shared" si="3"/>
        <v>-2</v>
      </c>
    </row>
    <row r="43" spans="1:6" ht="12.75">
      <c r="A43">
        <f t="shared" si="4"/>
        <v>7</v>
      </c>
      <c r="B43">
        <v>-2</v>
      </c>
      <c r="C43">
        <f>B43*$C$28+$C$25+E43</f>
        <v>-1</v>
      </c>
      <c r="D43" t="s">
        <v>26</v>
      </c>
      <c r="E43">
        <f t="shared" si="2"/>
        <v>2</v>
      </c>
      <c r="F43" s="7">
        <f ca="1" t="shared" si="3"/>
        <v>2</v>
      </c>
    </row>
    <row r="44" spans="1:6" ht="12.75">
      <c r="A44">
        <f t="shared" si="4"/>
        <v>12</v>
      </c>
      <c r="B44">
        <v>-1</v>
      </c>
      <c r="C44">
        <f aca="true" t="shared" si="5" ref="C44:C49">B44*$C$28+$C$25+E44</f>
        <v>-7</v>
      </c>
      <c r="D44" t="s">
        <v>26</v>
      </c>
      <c r="E44">
        <f t="shared" si="2"/>
        <v>-3</v>
      </c>
      <c r="F44" s="7">
        <f ca="1" t="shared" si="3"/>
        <v>-3</v>
      </c>
    </row>
    <row r="45" spans="1:6" ht="12.75">
      <c r="A45">
        <f t="shared" si="4"/>
        <v>4</v>
      </c>
      <c r="B45">
        <v>0</v>
      </c>
      <c r="C45">
        <f t="shared" si="5"/>
        <v>-9</v>
      </c>
      <c r="D45" t="s">
        <v>26</v>
      </c>
      <c r="E45">
        <f t="shared" si="2"/>
        <v>-4</v>
      </c>
      <c r="F45" s="7">
        <f ca="1" t="shared" si="3"/>
        <v>-4</v>
      </c>
    </row>
    <row r="46" spans="1:6" ht="12.75">
      <c r="A46">
        <f t="shared" si="4"/>
        <v>9</v>
      </c>
      <c r="B46">
        <v>1</v>
      </c>
      <c r="C46">
        <f t="shared" si="5"/>
        <v>-5</v>
      </c>
      <c r="D46" t="s">
        <v>26</v>
      </c>
      <c r="E46">
        <f t="shared" si="2"/>
        <v>1</v>
      </c>
      <c r="F46" s="7">
        <f ca="1" t="shared" si="3"/>
        <v>0</v>
      </c>
    </row>
    <row r="47" spans="1:6" ht="12.75">
      <c r="A47">
        <f t="shared" si="4"/>
        <v>1</v>
      </c>
      <c r="B47">
        <v>2</v>
      </c>
      <c r="C47">
        <f t="shared" si="5"/>
        <v>-3</v>
      </c>
      <c r="D47" t="s">
        <v>26</v>
      </c>
      <c r="E47">
        <f t="shared" si="2"/>
        <v>4</v>
      </c>
      <c r="F47" s="7">
        <f ca="1" t="shared" si="3"/>
        <v>4</v>
      </c>
    </row>
    <row r="48" spans="1:6" ht="12.75">
      <c r="A48">
        <f t="shared" si="4"/>
        <v>6</v>
      </c>
      <c r="B48">
        <v>3</v>
      </c>
      <c r="C48">
        <f t="shared" si="5"/>
        <v>-7</v>
      </c>
      <c r="D48" t="s">
        <v>26</v>
      </c>
      <c r="E48">
        <f t="shared" si="2"/>
        <v>1</v>
      </c>
      <c r="F48" s="7">
        <f ca="1" t="shared" si="3"/>
        <v>1</v>
      </c>
    </row>
    <row r="49" ht="12.75">
      <c r="F49" s="7"/>
    </row>
    <row r="51" spans="1:9" ht="12.75">
      <c r="A51">
        <v>1</v>
      </c>
      <c r="B51">
        <f>VLOOKUP($A51,$A$36:$E$48,2,FALSE)</f>
        <v>2</v>
      </c>
      <c r="C51">
        <f>VLOOKUP($A51,$A$36:$E$48,3,FALSE)</f>
        <v>-3</v>
      </c>
      <c r="D51" t="str">
        <f>VLOOKUP($A51,$A$36:$E$48,4,FALSE)</f>
        <v>nein</v>
      </c>
      <c r="E51" t="str">
        <f>F51&amp;" ("&amp;B51&amp;"|"&amp;C51&amp;")"</f>
        <v>P (2|-3)</v>
      </c>
      <c r="F51" t="s">
        <v>27</v>
      </c>
      <c r="G51">
        <f>IF(B51&lt;0,"("&amp;B51&amp;")",B51)</f>
        <v>2</v>
      </c>
      <c r="H51" t="str">
        <f>IF(C51&lt;0,"("&amp;C51&amp;")",C51)</f>
        <v>(-3)</v>
      </c>
      <c r="I51">
        <f>B51*$C$28+$C$25</f>
        <v>-7</v>
      </c>
    </row>
    <row r="52" spans="1:9" ht="12.75">
      <c r="A52">
        <v>2</v>
      </c>
      <c r="B52">
        <f>VLOOKUP($A52,$A$36:$E$48,2,FALSE)</f>
        <v>4</v>
      </c>
      <c r="C52">
        <f>VLOOKUP($A52,$A$36:$E$48,3,FALSE)</f>
        <v>-9</v>
      </c>
      <c r="D52" t="str">
        <f>VLOOKUP($A52,$A$36:$E$48,4,FALSE)</f>
        <v>ja</v>
      </c>
      <c r="E52" t="str">
        <f>F52&amp;" ("&amp;B52&amp;"|"&amp;C52&amp;")"</f>
        <v>Q (4|-9)</v>
      </c>
      <c r="F52" t="s">
        <v>28</v>
      </c>
      <c r="G52">
        <f>IF(B52&lt;0,"("&amp;B52&amp;")",B52)</f>
        <v>4</v>
      </c>
      <c r="H52" t="str">
        <f>IF(C52&lt;0,"("&amp;C52&amp;")",C52)</f>
        <v>(-9)</v>
      </c>
      <c r="I52">
        <f>B52*$C$28+$C$25</f>
        <v>-9</v>
      </c>
    </row>
    <row r="53" spans="1:9" ht="12.75">
      <c r="A53">
        <v>3</v>
      </c>
      <c r="B53">
        <f>VLOOKUP($A53,$A$36:$E$48,2,FALSE)</f>
        <v>-1</v>
      </c>
      <c r="C53">
        <f>VLOOKUP($A53,$A$36:$E$48,3,FALSE)</f>
        <v>-4</v>
      </c>
      <c r="D53" t="str">
        <f>VLOOKUP($A53,$A$36:$E$48,4,FALSE)</f>
        <v>ja</v>
      </c>
      <c r="E53" t="str">
        <f>F53&amp;" ("&amp;B53&amp;"|"&amp;C53&amp;")"</f>
        <v>R (-1|-4)</v>
      </c>
      <c r="F53" t="s">
        <v>29</v>
      </c>
      <c r="G53" t="str">
        <f>IF(B53&lt;0,"("&amp;B53&amp;")",B53)</f>
        <v>(-1)</v>
      </c>
      <c r="H53" t="str">
        <f>IF(C53&lt;0,"("&amp;C53&amp;")",C53)</f>
        <v>(-4)</v>
      </c>
      <c r="I53">
        <f>B53*$C$28+$C$25</f>
        <v>-4</v>
      </c>
    </row>
    <row r="56" ht="12.75">
      <c r="C56" s="7">
        <f ca="1">ROUND(RAND()*10,0)-5</f>
        <v>-3</v>
      </c>
    </row>
    <row r="57" spans="2:4" ht="12.75">
      <c r="B57" t="s">
        <v>16</v>
      </c>
      <c r="C57">
        <f>IF(AND(C60&lt;0,D57&lt;0),-D57,D57)</f>
        <v>-3</v>
      </c>
      <c r="D57">
        <f>IF(C56=0,1,C56)</f>
        <v>-3</v>
      </c>
    </row>
    <row r="59" ht="12.75">
      <c r="C59" s="7">
        <f ca="1">ROUND(RAND()*6,0)-3</f>
        <v>0</v>
      </c>
    </row>
    <row r="60" spans="2:5" ht="12.75">
      <c r="B60" t="s">
        <v>17</v>
      </c>
      <c r="C60">
        <f>IF(C59=0,1,C59)</f>
        <v>1</v>
      </c>
      <c r="D60">
        <f>IF(C60&lt;0,-C60,C60)</f>
        <v>1</v>
      </c>
      <c r="E60" t="str">
        <f>IF(C60&lt;0,"unten","oben")</f>
        <v>oben</v>
      </c>
    </row>
    <row r="63" spans="2:3" ht="12.75">
      <c r="B63" t="str">
        <f>"y = "&amp;C60&amp;"x"</f>
        <v>y = 1x</v>
      </c>
      <c r="C63">
        <f>IF(C57&lt;0,C57,"+ "&amp;C57)</f>
        <v>-3</v>
      </c>
    </row>
    <row r="64" ht="12.75">
      <c r="B64" t="str">
        <f>B63&amp;C63</f>
        <v>y = 1x-3</v>
      </c>
    </row>
    <row r="67" ht="12.75">
      <c r="C67" t="s">
        <v>7</v>
      </c>
    </row>
    <row r="68" spans="2:3" ht="12.75">
      <c r="B68">
        <v>0</v>
      </c>
      <c r="C68">
        <f>B68*$C$60+$C$57</f>
        <v>-3</v>
      </c>
    </row>
    <row r="69" spans="2:3" ht="12.75">
      <c r="B69">
        <v>1</v>
      </c>
      <c r="C69">
        <f>B69*$C$60+$C$57</f>
        <v>-2</v>
      </c>
    </row>
    <row r="70" spans="2:3" ht="12.75">
      <c r="B70">
        <v>2</v>
      </c>
      <c r="C70">
        <f>B70*$C$60+$C$57</f>
        <v>-1</v>
      </c>
    </row>
    <row r="71" spans="2:3" ht="12.75">
      <c r="B71">
        <v>3</v>
      </c>
      <c r="C71">
        <f>B71*$C$60+$C$57</f>
        <v>0</v>
      </c>
    </row>
    <row r="72" spans="2:3" ht="12.75">
      <c r="B72">
        <v>4</v>
      </c>
      <c r="C72">
        <f>B72*$C$60+$C$57</f>
        <v>1</v>
      </c>
    </row>
    <row r="73" spans="2:3" ht="12.75">
      <c r="B73">
        <v>5</v>
      </c>
      <c r="C73">
        <f>B73*$C$60+$C$57</f>
        <v>2</v>
      </c>
    </row>
    <row r="74" spans="2:3" ht="12.75">
      <c r="B74">
        <v>6</v>
      </c>
      <c r="C74">
        <f>B74*$C$60+$C$57</f>
        <v>3</v>
      </c>
    </row>
    <row r="75" spans="2:3" ht="12.75">
      <c r="B75">
        <v>7</v>
      </c>
      <c r="C75">
        <f>B75*$C$60+$C$57</f>
        <v>4</v>
      </c>
    </row>
    <row r="76" spans="2:3" ht="12.75">
      <c r="B76">
        <v>8</v>
      </c>
      <c r="C76">
        <f>B76*$C$60+$C$57</f>
        <v>5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Gandalf</cp:lastModifiedBy>
  <cp:lastPrinted>2009-11-16T17:06:49Z</cp:lastPrinted>
  <dcterms:created xsi:type="dcterms:W3CDTF">2009-10-08T17:52:09Z</dcterms:created>
  <dcterms:modified xsi:type="dcterms:W3CDTF">2009-11-16T17:09:22Z</dcterms:modified>
  <cp:category/>
  <cp:version/>
  <cp:contentType/>
  <cp:contentStatus/>
</cp:coreProperties>
</file>