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5700" activeTab="0"/>
  </bookViews>
  <sheets>
    <sheet name="Arbeitsblatt" sheetId="1" r:id="rId1"/>
    <sheet name="Daten1" sheetId="2" r:id="rId2"/>
    <sheet name="Daten2" sheetId="3" r:id="rId3"/>
    <sheet name="Daten3" sheetId="4" r:id="rId4"/>
    <sheet name="Daten4" sheetId="5" r:id="rId5"/>
    <sheet name="Daten5" sheetId="6" r:id="rId6"/>
    <sheet name="Daten_2" sheetId="7" r:id="rId7"/>
  </sheets>
  <definedNames>
    <definedName name="_xlfn.RANK.EQ" hidden="1">#NAME?</definedName>
    <definedName name="_xlnm.Print_Area" localSheetId="0">'Arbeitsblatt'!$A$1:$I$58</definedName>
  </definedNames>
  <calcPr fullCalcOnLoad="1"/>
</workbook>
</file>

<file path=xl/sharedStrings.xml><?xml version="1.0" encoding="utf-8"?>
<sst xmlns="http://schemas.openxmlformats.org/spreadsheetml/2006/main" count="443" uniqueCount="27">
  <si>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</si>
  <si>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</si>
  <si>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</si>
  <si>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</si>
  <si>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</si>
  <si>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</si>
  <si>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</si>
  <si>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</si>
  <si>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</si>
  <si>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</si>
  <si>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</si>
  <si>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x</t>
  </si>
  <si>
    <t>y</t>
  </si>
  <si>
    <t>Einheit</t>
  </si>
  <si>
    <t>Aufgabe 1: Forme in die nächstkleinere</t>
  </si>
  <si>
    <t>Einheit um.</t>
  </si>
  <si>
    <t>=</t>
  </si>
  <si>
    <t>Aufgabe 2: Forme in die nächstgrößere</t>
  </si>
  <si>
    <t>Aufgabe 3: Forme in die angegebene</t>
  </si>
  <si>
    <t>Aufgabe 4: Schreibe ohne Komma.</t>
  </si>
  <si>
    <t>km²</t>
  </si>
  <si>
    <t>ha</t>
  </si>
  <si>
    <t>a</t>
  </si>
  <si>
    <t>m²</t>
  </si>
  <si>
    <t>dm²</t>
  </si>
  <si>
    <t>cm²</t>
  </si>
  <si>
    <t>mm²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</si>
</sst>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="115" zoomScaleNormal="115" zoomScalePageLayoutView="115" workbookViewId="0" topLeftCell="A35">
      <selection activeCell="G38" sqref="G38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8.57421875" style="0" customWidth="1"/>
    <col min="4" max="4" width="4.57421875" style="0" customWidth="1"/>
    <col min="5" max="5" width="14.7109375" style="0" customWidth="1"/>
    <col min="6" max="6" width="4.140625" style="0" customWidth="1"/>
    <col min="7" max="7" width="8.140625" style="0" bestFit="1" customWidth="1"/>
    <col min="8" max="8" width="9.28125" style="0" customWidth="1"/>
    <col min="9" max="9" width="18.00390625" style="0" customWidth="1"/>
    <col min="10" max="10" width="12.7109375" style="0" customWidth="1"/>
  </cols>
  <sheetData>
    <row r="1" spans="1:7" ht="12.75">
      <c r="A1" s="3" t="s">
        <v>14</v>
      </c>
      <c r="E1" s="6"/>
      <c r="G1" s="3" t="s">
        <v>0</v>
      </c>
    </row>
    <row r="2" spans="1:7" ht="12.75">
      <c r="A2" s="3" t="s">
        <v>15</v>
      </c>
      <c r="E2" s="6"/>
      <c r="G2" s="3"/>
    </row>
    <row r="3" spans="5:12" ht="12.75">
      <c r="E3" s="6"/>
      <c r="F3" s="4"/>
      <c r="K3" s="9" t="s">
        <v>9</v>
      </c>
      <c r="L3" s="9"/>
    </row>
    <row r="4" spans="1:12" ht="12.75">
      <c r="A4" t="s">
        <v>1</v>
      </c>
      <c r="B4" t="str">
        <f>VLOOKUP($E4,Daten1!$A$2:$H$38,7,)</f>
        <v>16,5 km²</v>
      </c>
      <c r="C4" s="5" t="s">
        <v>16</v>
      </c>
      <c r="E4" s="6">
        <v>1</v>
      </c>
      <c r="F4" s="4"/>
      <c r="G4" t="str">
        <f>VLOOKUP($E4,Daten1!$A$2:$H$38,8,)</f>
        <v>1650 ha</v>
      </c>
      <c r="K4" s="9" t="s">
        <v>10</v>
      </c>
      <c r="L4" s="9"/>
    </row>
    <row r="5" spans="5:6" ht="12.75">
      <c r="E5" s="6"/>
      <c r="F5" s="4"/>
    </row>
    <row r="6" spans="1:7" ht="12.75">
      <c r="A6" t="s">
        <v>2</v>
      </c>
      <c r="B6" t="str">
        <f>VLOOKUP($E6,Daten1!$A$2:$H$38,7,)</f>
        <v>19 m²</v>
      </c>
      <c r="C6" s="5" t="s">
        <v>16</v>
      </c>
      <c r="E6" s="6">
        <f>E4+1</f>
        <v>2</v>
      </c>
      <c r="F6" s="4"/>
      <c r="G6" t="str">
        <f>VLOOKUP($E6,Daten1!$A$2:$H$38,8,)</f>
        <v>1900 dm²</v>
      </c>
    </row>
    <row r="7" spans="5:6" ht="12.75">
      <c r="E7" s="6"/>
      <c r="F7" s="4"/>
    </row>
    <row r="8" spans="1:7" ht="12.75">
      <c r="A8" t="s">
        <v>3</v>
      </c>
      <c r="B8" t="str">
        <f>VLOOKUP($E8,Daten1!$A$2:$H$38,7,)</f>
        <v>3 ha</v>
      </c>
      <c r="C8" s="5" t="s">
        <v>16</v>
      </c>
      <c r="E8" s="6">
        <f>E6+1</f>
        <v>3</v>
      </c>
      <c r="F8" s="4"/>
      <c r="G8" t="str">
        <f>VLOOKUP($E8,Daten1!$A$2:$H$38,8,)</f>
        <v>300 a</v>
      </c>
    </row>
    <row r="9" spans="5:6" ht="12.75">
      <c r="E9" s="6"/>
      <c r="F9" s="4"/>
    </row>
    <row r="10" spans="1:7" ht="12.75">
      <c r="A10" t="s">
        <v>4</v>
      </c>
      <c r="B10" t="str">
        <f>VLOOKUP($E10,Daten1!$A$2:$H$38,7,)</f>
        <v>5 a</v>
      </c>
      <c r="C10" s="5" t="s">
        <v>16</v>
      </c>
      <c r="E10" s="6">
        <f>E8+1</f>
        <v>4</v>
      </c>
      <c r="F10" s="4"/>
      <c r="G10" t="str">
        <f>VLOOKUP($E10,Daten1!$A$2:$H$38,8,)</f>
        <v>500 m²</v>
      </c>
    </row>
    <row r="11" spans="5:6" ht="12.75">
      <c r="E11" s="6"/>
      <c r="F11" s="4"/>
    </row>
    <row r="12" spans="1:7" ht="12.75">
      <c r="A12" t="s">
        <v>5</v>
      </c>
      <c r="B12" t="str">
        <f>VLOOKUP($E12,Daten1!$A$2:$H$38,7,)</f>
        <v>6 km²</v>
      </c>
      <c r="C12" s="5" t="s">
        <v>16</v>
      </c>
      <c r="E12" s="6">
        <f>E10+1</f>
        <v>5</v>
      </c>
      <c r="F12" s="4"/>
      <c r="G12" t="str">
        <f>VLOOKUP($E12,Daten1!$A$2:$H$38,8,)</f>
        <v>600 ha</v>
      </c>
    </row>
    <row r="13" spans="5:6" ht="12.75">
      <c r="E13" s="6"/>
      <c r="F13" s="4"/>
    </row>
    <row r="14" spans="1:7" ht="12.75">
      <c r="A14" s="3" t="s">
        <v>17</v>
      </c>
      <c r="E14" s="6"/>
      <c r="G14" s="3" t="s">
        <v>0</v>
      </c>
    </row>
    <row r="15" spans="1:7" ht="12.75">
      <c r="A15" s="3" t="s">
        <v>15</v>
      </c>
      <c r="E15" s="6"/>
      <c r="G15" s="3"/>
    </row>
    <row r="16" spans="5:6" ht="12.75">
      <c r="E16" s="6"/>
      <c r="F16" s="4"/>
    </row>
    <row r="17" spans="1:7" ht="12.75">
      <c r="A17" t="s">
        <v>1</v>
      </c>
      <c r="B17" t="str">
        <f>VLOOKUP($E17,Daten2!$A$2:$H$38,7,)</f>
        <v>230 a</v>
      </c>
      <c r="C17" s="5" t="s">
        <v>16</v>
      </c>
      <c r="E17" s="6">
        <v>1</v>
      </c>
      <c r="F17" s="4"/>
      <c r="G17" t="str">
        <f>VLOOKUP($E17,Daten2!$A$2:$H$38,8,)</f>
        <v>2,3 ha</v>
      </c>
    </row>
    <row r="18" spans="5:6" ht="12.75">
      <c r="E18" s="6"/>
      <c r="F18" s="4"/>
    </row>
    <row r="19" spans="1:7" ht="12.75">
      <c r="A19" t="s">
        <v>2</v>
      </c>
      <c r="B19" t="str">
        <f>VLOOKUP($E19,Daten2!$A$2:$H$38,7,)</f>
        <v>790 mm²</v>
      </c>
      <c r="C19" s="5" t="s">
        <v>16</v>
      </c>
      <c r="E19" s="6">
        <f>E17+1</f>
        <v>2</v>
      </c>
      <c r="F19" s="4"/>
      <c r="G19" t="str">
        <f>VLOOKUP($E19,Daten2!$A$2:$H$38,8,)</f>
        <v>7,9 cm²</v>
      </c>
    </row>
    <row r="20" spans="5:6" ht="12.75">
      <c r="E20" s="6"/>
      <c r="F20" s="4"/>
    </row>
    <row r="21" spans="1:7" ht="12.75">
      <c r="A21" t="s">
        <v>3</v>
      </c>
      <c r="B21" t="str">
        <f>VLOOKUP($E21,Daten2!$A$2:$H$38,7,)</f>
        <v>590 mm²</v>
      </c>
      <c r="C21" s="5" t="s">
        <v>16</v>
      </c>
      <c r="E21" s="6">
        <f>E19+1</f>
        <v>3</v>
      </c>
      <c r="F21" s="4"/>
      <c r="G21" t="str">
        <f>VLOOKUP($E21,Daten2!$A$2:$H$38,8,)</f>
        <v>5,9 cm²</v>
      </c>
    </row>
    <row r="22" spans="5:6" ht="12.75">
      <c r="E22" s="6"/>
      <c r="F22" s="4"/>
    </row>
    <row r="23" spans="1:7" ht="12.75">
      <c r="A23" t="s">
        <v>4</v>
      </c>
      <c r="B23" t="str">
        <f>VLOOKUP($E23,Daten2!$A$2:$H$38,7,)</f>
        <v>310 dm²</v>
      </c>
      <c r="C23" s="5" t="s">
        <v>16</v>
      </c>
      <c r="E23" s="6">
        <f>E21+1</f>
        <v>4</v>
      </c>
      <c r="F23" s="4"/>
      <c r="G23" t="str">
        <f>VLOOKUP($E23,Daten2!$A$2:$H$38,8,)</f>
        <v>3,1 m²</v>
      </c>
    </row>
    <row r="24" spans="5:6" ht="12.75">
      <c r="E24" s="6"/>
      <c r="F24" s="4"/>
    </row>
    <row r="25" spans="1:7" ht="12.75">
      <c r="A25" t="s">
        <v>5</v>
      </c>
      <c r="B25" t="str">
        <f>VLOOKUP($E25,Daten2!$A$2:$H$38,7,)</f>
        <v>840 cm²</v>
      </c>
      <c r="C25" s="5" t="s">
        <v>16</v>
      </c>
      <c r="E25" s="6">
        <f>E23+1</f>
        <v>5</v>
      </c>
      <c r="F25" s="4"/>
      <c r="G25" t="str">
        <f>VLOOKUP($E25,Daten2!$A$2:$H$38,8,)</f>
        <v>8,4 dm²</v>
      </c>
    </row>
    <row r="26" spans="5:6" ht="12.75">
      <c r="E26" s="6"/>
      <c r="F26" s="4"/>
    </row>
    <row r="27" spans="1:7" ht="12.75">
      <c r="A27" s="3" t="s">
        <v>18</v>
      </c>
      <c r="E27" s="6"/>
      <c r="G27" s="3" t="s">
        <v>0</v>
      </c>
    </row>
    <row r="28" spans="1:7" ht="12.75">
      <c r="A28" s="3" t="s">
        <v>15</v>
      </c>
      <c r="E28" s="6"/>
      <c r="G28" s="3"/>
    </row>
    <row r="29" spans="5:6" ht="12.75">
      <c r="E29" s="6"/>
      <c r="F29" s="4"/>
    </row>
    <row r="30" spans="1:7" ht="12.75">
      <c r="A30" t="s">
        <v>1</v>
      </c>
      <c r="B30" t="str">
        <f>VLOOKUP($D30,Daten3!$A$2:$H$38,7,)</f>
        <v>86 km²</v>
      </c>
      <c r="C30" s="5" t="s">
        <v>16</v>
      </c>
      <c r="D30" s="7">
        <v>1</v>
      </c>
      <c r="E30" s="8" t="str">
        <f>VLOOKUP($D30,Daten3!$A$2:$H$38,6,)</f>
        <v>ha</v>
      </c>
      <c r="F30" s="4"/>
      <c r="G30" t="str">
        <f>VLOOKUP($D30,Daten3!$A$2:$H$38,8,)</f>
        <v>8600 ha</v>
      </c>
    </row>
    <row r="31" spans="5:6" ht="12.75">
      <c r="E31" s="6"/>
      <c r="F31" s="4"/>
    </row>
    <row r="32" spans="1:7" ht="12.75">
      <c r="A32" t="s">
        <v>2</v>
      </c>
      <c r="B32" t="str">
        <f>VLOOKUP($D32,Daten3!$A$2:$H$38,7,)</f>
        <v>45 a</v>
      </c>
      <c r="C32" s="5" t="s">
        <v>16</v>
      </c>
      <c r="D32" s="7">
        <f>D30+1</f>
        <v>2</v>
      </c>
      <c r="E32" s="8" t="str">
        <f>VLOOKUP($D32,Daten3!$A$2:$H$38,6,)</f>
        <v>m²</v>
      </c>
      <c r="F32" s="4"/>
      <c r="G32" t="str">
        <f>VLOOKUP($D32,Daten3!$A$2:$H$38,8,)</f>
        <v>4500 m²</v>
      </c>
    </row>
    <row r="33" spans="5:6" ht="12.75">
      <c r="E33" s="6"/>
      <c r="F33" s="4"/>
    </row>
    <row r="34" spans="1:7" ht="12.75">
      <c r="A34" t="s">
        <v>3</v>
      </c>
      <c r="B34" t="str">
        <f>VLOOKUP($D34,Daten3!$A$2:$H$38,7,)</f>
        <v>81 dm²</v>
      </c>
      <c r="C34" s="5" t="s">
        <v>16</v>
      </c>
      <c r="D34" s="7">
        <f>D32+1</f>
        <v>3</v>
      </c>
      <c r="E34" s="8" t="str">
        <f>VLOOKUP($D34,Daten3!$A$2:$H$38,6,)</f>
        <v>mm²</v>
      </c>
      <c r="F34" s="4"/>
      <c r="G34" t="str">
        <f>VLOOKUP($D34,Daten3!$A$2:$H$38,8,)</f>
        <v>810000 mm²</v>
      </c>
    </row>
    <row r="35" spans="5:6" ht="12.75">
      <c r="E35" s="6"/>
      <c r="F35" s="4"/>
    </row>
    <row r="36" spans="1:7" ht="12.75">
      <c r="A36" t="s">
        <v>4</v>
      </c>
      <c r="B36" t="str">
        <f>VLOOKUP($D36,Daten3!$A$2:$H$38,7,)</f>
        <v>616 ha</v>
      </c>
      <c r="C36" s="5" t="s">
        <v>16</v>
      </c>
      <c r="D36" s="7">
        <f>D34+1</f>
        <v>4</v>
      </c>
      <c r="E36" s="8" t="str">
        <f>VLOOKUP($D36,Daten3!$A$2:$H$38,6,)</f>
        <v>km²</v>
      </c>
      <c r="F36" s="4"/>
      <c r="G36" t="str">
        <f>VLOOKUP($D36,Daten3!$A$2:$H$38,8,)</f>
        <v>6,16 km²</v>
      </c>
    </row>
    <row r="37" spans="5:6" ht="12.75">
      <c r="E37" s="6"/>
      <c r="F37" s="4"/>
    </row>
    <row r="38" spans="1:7" ht="12.75">
      <c r="A38" t="s">
        <v>5</v>
      </c>
      <c r="B38" t="str">
        <f>VLOOKUP($D38,Daten3!$A$2:$H$38,7,)</f>
        <v>1 a</v>
      </c>
      <c r="C38" s="5" t="s">
        <v>16</v>
      </c>
      <c r="D38" s="7">
        <f>D36+1</f>
        <v>5</v>
      </c>
      <c r="E38" s="8" t="str">
        <f>VLOOKUP($D38,Daten3!$A$2:$H$38,6,)</f>
        <v>dm²</v>
      </c>
      <c r="F38" s="4"/>
      <c r="G38" t="str">
        <f>VLOOKUP($D38,Daten3!$A$2:$H$38,8,)</f>
        <v>10000 dm²</v>
      </c>
    </row>
    <row r="39" spans="5:6" ht="12.75">
      <c r="E39" s="6"/>
      <c r="F39" s="4"/>
    </row>
    <row r="40" spans="1:7" ht="12.75">
      <c r="A40" s="5" t="s">
        <v>6</v>
      </c>
      <c r="B40" t="str">
        <f>VLOOKUP($D40,Daten4!$A$2:$H$38,7,)</f>
        <v>6,41 m²</v>
      </c>
      <c r="C40" s="5" t="s">
        <v>16</v>
      </c>
      <c r="D40" s="7">
        <v>1</v>
      </c>
      <c r="E40" s="8" t="str">
        <f>VLOOKUP($D40,Daten4!$A$2:$H$38,6,)</f>
        <v>dm²</v>
      </c>
      <c r="F40" s="4"/>
      <c r="G40" t="str">
        <f>VLOOKUP($D40,Daten4!$A$2:$H$38,8,)</f>
        <v>641 dm²</v>
      </c>
    </row>
    <row r="41" spans="5:6" ht="12.75">
      <c r="E41" s="6"/>
      <c r="F41" s="4"/>
    </row>
    <row r="42" spans="1:7" ht="12.75">
      <c r="A42" s="5" t="s">
        <v>7</v>
      </c>
      <c r="B42" t="str">
        <f>VLOOKUP($D42,Daten4!$A$2:$H$38,7,)</f>
        <v>16,3 dm²</v>
      </c>
      <c r="C42" s="5" t="s">
        <v>16</v>
      </c>
      <c r="D42" s="7">
        <f>D40+1</f>
        <v>2</v>
      </c>
      <c r="E42" s="8" t="str">
        <f>VLOOKUP($D42,Daten4!$A$2:$H$38,6,)</f>
        <v>cm²</v>
      </c>
      <c r="F42" s="4"/>
      <c r="G42" t="str">
        <f>VLOOKUP($D42,Daten4!$A$2:$H$38,8,)</f>
        <v>1630 cm²</v>
      </c>
    </row>
    <row r="43" spans="5:6" ht="12.75">
      <c r="E43" s="6"/>
      <c r="F43" s="4"/>
    </row>
    <row r="44" spans="1:7" ht="12.75">
      <c r="A44" s="5" t="s">
        <v>8</v>
      </c>
      <c r="B44" t="str">
        <f>VLOOKUP($D44,Daten4!$A$2:$H$38,7,)</f>
        <v>29,79 a</v>
      </c>
      <c r="C44" s="5" t="s">
        <v>16</v>
      </c>
      <c r="D44" s="7">
        <f>D42+1</f>
        <v>3</v>
      </c>
      <c r="E44" s="8" t="str">
        <f>VLOOKUP($D44,Daten4!$A$2:$H$38,6,)</f>
        <v>m²</v>
      </c>
      <c r="F44" s="4"/>
      <c r="G44" t="str">
        <f>VLOOKUP($D44,Daten4!$A$2:$H$38,8,)</f>
        <v>2979 m²</v>
      </c>
    </row>
    <row r="45" spans="5:6" ht="12.75">
      <c r="E45" s="6"/>
      <c r="F45" s="4"/>
    </row>
    <row r="46" spans="1:7" ht="12.75">
      <c r="A46" s="3" t="s">
        <v>19</v>
      </c>
      <c r="E46" s="6"/>
      <c r="G46" s="3" t="s">
        <v>0</v>
      </c>
    </row>
    <row r="47" spans="5:6" ht="12.75">
      <c r="E47" s="6"/>
      <c r="F47" s="4"/>
    </row>
    <row r="48" spans="1:7" ht="12.75">
      <c r="A48" t="s">
        <v>1</v>
      </c>
      <c r="B48" t="str">
        <f>VLOOKUP($D48,Daten5!$A$2:$H$38,7,)</f>
        <v>53,37 a</v>
      </c>
      <c r="C48" s="5" t="s">
        <v>16</v>
      </c>
      <c r="D48" s="7">
        <v>1</v>
      </c>
      <c r="E48" s="8"/>
      <c r="F48" s="4"/>
      <c r="G48" t="str">
        <f>VLOOKUP($D48,Daten5!$A$2:$H$38,8,)</f>
        <v>5337 m²</v>
      </c>
    </row>
    <row r="49" spans="5:6" ht="12.75">
      <c r="E49" s="6"/>
      <c r="F49" s="4"/>
    </row>
    <row r="50" spans="1:7" ht="12.75">
      <c r="A50" t="s">
        <v>2</v>
      </c>
      <c r="B50" t="str">
        <f>VLOOKUP($D50,Daten5!$A$2:$H$38,7,)</f>
        <v>13,26 a</v>
      </c>
      <c r="C50" s="5" t="s">
        <v>16</v>
      </c>
      <c r="D50" s="7">
        <f>D48+1</f>
        <v>2</v>
      </c>
      <c r="E50" s="8"/>
      <c r="F50" s="4"/>
      <c r="G50" t="str">
        <f>VLOOKUP($D50,Daten5!$A$2:$H$38,8,)</f>
        <v>1326 m²</v>
      </c>
    </row>
    <row r="51" spans="5:6" ht="12.75">
      <c r="E51" s="6"/>
      <c r="F51" s="4"/>
    </row>
    <row r="52" spans="1:7" ht="12.75">
      <c r="A52" t="s">
        <v>3</v>
      </c>
      <c r="B52" t="str">
        <f>VLOOKUP($D52,Daten5!$A$2:$H$38,7,)</f>
        <v>0,3321 dm²</v>
      </c>
      <c r="C52" s="5" t="s">
        <v>16</v>
      </c>
      <c r="D52" s="7">
        <f>D50+1</f>
        <v>3</v>
      </c>
      <c r="E52" s="8"/>
      <c r="F52" s="4"/>
      <c r="G52" t="str">
        <f>VLOOKUP($D52,Daten5!$A$2:$H$38,8,)</f>
        <v>3321 mm²</v>
      </c>
    </row>
    <row r="53" spans="5:6" ht="12.75">
      <c r="E53" s="6"/>
      <c r="F53" s="4"/>
    </row>
    <row r="54" spans="1:7" ht="12.75">
      <c r="A54" t="s">
        <v>4</v>
      </c>
      <c r="B54" t="str">
        <f>VLOOKUP($D54,Daten5!$A$2:$H$38,7,)</f>
        <v>86,37 dm²</v>
      </c>
      <c r="C54" s="5" t="s">
        <v>16</v>
      </c>
      <c r="D54" s="7">
        <f>D52+1</f>
        <v>4</v>
      </c>
      <c r="E54" s="8"/>
      <c r="F54" s="4"/>
      <c r="G54" t="str">
        <f>VLOOKUP($D54,Daten5!$A$2:$H$38,8,)</f>
        <v>8637 cm²</v>
      </c>
    </row>
    <row r="55" spans="5:6" ht="12.75">
      <c r="E55" s="6"/>
      <c r="F55" s="4"/>
    </row>
    <row r="56" spans="1:7" ht="12.75">
      <c r="A56" s="5" t="s">
        <v>5</v>
      </c>
      <c r="B56" t="str">
        <f>VLOOKUP($D56,Daten5!$A$2:$H$38,7,)</f>
        <v>407,27 m²</v>
      </c>
      <c r="C56" s="5" t="s">
        <v>16</v>
      </c>
      <c r="D56" s="7">
        <f>D54+1</f>
        <v>5</v>
      </c>
      <c r="E56" s="8"/>
      <c r="F56" s="4"/>
      <c r="G56" t="str">
        <f>VLOOKUP($D56,Daten5!$A$2:$H$38,8,)</f>
        <v>40727 dm²</v>
      </c>
    </row>
    <row r="57" spans="5:6" ht="12.75">
      <c r="E57" s="6"/>
      <c r="F57" s="4"/>
    </row>
    <row r="58" spans="1:7" ht="12.75">
      <c r="A58" s="5" t="s">
        <v>6</v>
      </c>
      <c r="B58" t="str">
        <f>VLOOKUP($D58,Daten5!$A$2:$H$38,7,)</f>
        <v>0,1175 a</v>
      </c>
      <c r="C58" s="5" t="s">
        <v>16</v>
      </c>
      <c r="D58" s="7">
        <f>D56+1</f>
        <v>6</v>
      </c>
      <c r="E58" s="8"/>
      <c r="F58" s="4"/>
      <c r="G58" t="str">
        <f>VLOOKUP($D58,Daten5!$A$2:$H$38,8,)</f>
        <v>1175 dm²</v>
      </c>
    </row>
  </sheetData>
  <sheetProtection/>
  <mergeCells count="2">
    <mergeCell ref="K3:L3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29">
      <selection activeCell="D39" sqref="D39:F55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5</v>
      </c>
      <c r="B2">
        <f ca="1">RAND()</f>
        <v>0.8540580462039514</v>
      </c>
      <c r="C2">
        <f aca="true" ca="1" t="shared" si="0" ref="C2:C9">ROUND(RAND()*8+1,0)</f>
        <v>6</v>
      </c>
      <c r="D2" s="5" t="s">
        <v>20</v>
      </c>
      <c r="E2" s="5">
        <f>C2*100</f>
        <v>600</v>
      </c>
      <c r="F2" s="5" t="s">
        <v>21</v>
      </c>
      <c r="G2" t="str">
        <f aca="true" t="shared" si="1" ref="G2:G38">C2&amp;" "&amp;D2</f>
        <v>6 km²</v>
      </c>
      <c r="H2" t="str">
        <f aca="true" t="shared" si="2" ref="H2:H38">E2&amp;" "&amp;F2</f>
        <v>600 ha</v>
      </c>
      <c r="M2" s="2"/>
    </row>
    <row r="3" spans="1:13" ht="15">
      <c r="A3">
        <f aca="true" t="shared" si="3" ref="A3:A38">RANK(B3,$B$2:$B$38)</f>
        <v>3</v>
      </c>
      <c r="B3">
        <f aca="true" ca="1" t="shared" si="4" ref="B3:B38">RAND()</f>
        <v>0.9278712873245756</v>
      </c>
      <c r="C3">
        <f ca="1" t="shared" si="0"/>
        <v>3</v>
      </c>
      <c r="D3" s="5" t="s">
        <v>21</v>
      </c>
      <c r="E3" s="5">
        <f>C3*100</f>
        <v>300</v>
      </c>
      <c r="F3" s="5" t="s">
        <v>22</v>
      </c>
      <c r="G3" t="str">
        <f t="shared" si="1"/>
        <v>3 ha</v>
      </c>
      <c r="H3" t="str">
        <f t="shared" si="2"/>
        <v>300 a</v>
      </c>
      <c r="M3" s="2"/>
    </row>
    <row r="4" spans="1:13" ht="15">
      <c r="A4">
        <f t="shared" si="3"/>
        <v>4</v>
      </c>
      <c r="B4">
        <f ca="1" t="shared" si="4"/>
        <v>0.8731653998293438</v>
      </c>
      <c r="C4">
        <f ca="1" t="shared" si="0"/>
        <v>5</v>
      </c>
      <c r="D4" s="5" t="s">
        <v>22</v>
      </c>
      <c r="E4" s="5">
        <f>C4*100</f>
        <v>500</v>
      </c>
      <c r="F4" s="5" t="s">
        <v>23</v>
      </c>
      <c r="G4" t="str">
        <f t="shared" si="1"/>
        <v>5 a</v>
      </c>
      <c r="H4" t="str">
        <f t="shared" si="2"/>
        <v>500 m²</v>
      </c>
      <c r="M4" s="2"/>
    </row>
    <row r="5" spans="1:13" ht="15">
      <c r="A5">
        <f t="shared" si="3"/>
        <v>18</v>
      </c>
      <c r="B5">
        <f ca="1" t="shared" si="4"/>
        <v>0.6469232356317179</v>
      </c>
      <c r="C5">
        <f ca="1" t="shared" si="0"/>
        <v>6</v>
      </c>
      <c r="D5" s="5" t="s">
        <v>23</v>
      </c>
      <c r="E5" s="5">
        <f>C5*100</f>
        <v>600</v>
      </c>
      <c r="F5" s="5" t="s">
        <v>24</v>
      </c>
      <c r="G5" t="str">
        <f t="shared" si="1"/>
        <v>6 m²</v>
      </c>
      <c r="H5" t="str">
        <f t="shared" si="2"/>
        <v>600 dm²</v>
      </c>
      <c r="M5" s="2"/>
    </row>
    <row r="6" spans="1:13" ht="15">
      <c r="A6">
        <f t="shared" si="3"/>
        <v>20</v>
      </c>
      <c r="B6">
        <f ca="1" t="shared" si="4"/>
        <v>0.5540687616382566</v>
      </c>
      <c r="C6">
        <f ca="1" t="shared" si="0"/>
        <v>8</v>
      </c>
      <c r="D6" s="5" t="s">
        <v>24</v>
      </c>
      <c r="E6" s="5">
        <f>C6*100</f>
        <v>800</v>
      </c>
      <c r="F6" s="5" t="s">
        <v>25</v>
      </c>
      <c r="G6" t="str">
        <f t="shared" si="1"/>
        <v>8 dm²</v>
      </c>
      <c r="H6" t="str">
        <f t="shared" si="2"/>
        <v>800 cm²</v>
      </c>
      <c r="M6" s="2"/>
    </row>
    <row r="7" spans="1:13" ht="15">
      <c r="A7">
        <f t="shared" si="3"/>
        <v>13</v>
      </c>
      <c r="B7">
        <f ca="1" t="shared" si="4"/>
        <v>0.6920751071930734</v>
      </c>
      <c r="C7">
        <f ca="1" t="shared" si="0"/>
        <v>5</v>
      </c>
      <c r="D7" s="5" t="s">
        <v>25</v>
      </c>
      <c r="E7" s="5">
        <f>C7*100</f>
        <v>500</v>
      </c>
      <c r="F7" s="5" t="s">
        <v>26</v>
      </c>
      <c r="G7" t="str">
        <f t="shared" si="1"/>
        <v>5 cm²</v>
      </c>
      <c r="H7" t="str">
        <f t="shared" si="2"/>
        <v>500 mm²</v>
      </c>
      <c r="M7" s="2"/>
    </row>
    <row r="8" spans="1:13" ht="15">
      <c r="A8">
        <f t="shared" si="3"/>
        <v>17</v>
      </c>
      <c r="B8">
        <f ca="1" t="shared" si="4"/>
        <v>0.6481843838023641</v>
      </c>
      <c r="C8">
        <f ca="1" t="shared" si="0"/>
        <v>1</v>
      </c>
      <c r="D8" s="5" t="s">
        <v>20</v>
      </c>
      <c r="E8" s="5">
        <f>C8*100</f>
        <v>100</v>
      </c>
      <c r="F8" s="5" t="s">
        <v>21</v>
      </c>
      <c r="G8" t="str">
        <f t="shared" si="1"/>
        <v>1 km²</v>
      </c>
      <c r="H8" t="str">
        <f t="shared" si="2"/>
        <v>100 ha</v>
      </c>
      <c r="M8" s="2"/>
    </row>
    <row r="9" spans="1:13" ht="15">
      <c r="A9">
        <f t="shared" si="3"/>
        <v>30</v>
      </c>
      <c r="B9">
        <f ca="1" t="shared" si="4"/>
        <v>0.20284459268406763</v>
      </c>
      <c r="C9">
        <f ca="1" t="shared" si="0"/>
        <v>8</v>
      </c>
      <c r="D9" s="5" t="s">
        <v>21</v>
      </c>
      <c r="E9" s="5">
        <f>C9*100</f>
        <v>800</v>
      </c>
      <c r="F9" s="5" t="s">
        <v>22</v>
      </c>
      <c r="G9" t="str">
        <f t="shared" si="1"/>
        <v>8 ha</v>
      </c>
      <c r="H9" t="str">
        <f t="shared" si="2"/>
        <v>800 a</v>
      </c>
      <c r="M9" s="2"/>
    </row>
    <row r="10" spans="1:13" ht="15">
      <c r="A10">
        <f t="shared" si="3"/>
        <v>21</v>
      </c>
      <c r="B10">
        <f ca="1" t="shared" si="4"/>
        <v>0.536234180078897</v>
      </c>
      <c r="C10">
        <f aca="true" ca="1" t="shared" si="5" ref="C10:C17">ROUND(RAND()*8+10,0)</f>
        <v>14</v>
      </c>
      <c r="D10" s="5" t="s">
        <v>22</v>
      </c>
      <c r="E10" s="5">
        <f>C10*100</f>
        <v>1400</v>
      </c>
      <c r="F10" s="5" t="s">
        <v>23</v>
      </c>
      <c r="G10" t="str">
        <f t="shared" si="1"/>
        <v>14 a</v>
      </c>
      <c r="H10" t="str">
        <f t="shared" si="2"/>
        <v>1400 m²</v>
      </c>
      <c r="M10" s="2"/>
    </row>
    <row r="11" spans="1:13" ht="15">
      <c r="A11">
        <f t="shared" si="3"/>
        <v>32</v>
      </c>
      <c r="B11">
        <f ca="1" t="shared" si="4"/>
        <v>0.18226738711680956</v>
      </c>
      <c r="C11">
        <f ca="1" t="shared" si="5"/>
        <v>16</v>
      </c>
      <c r="D11" s="5" t="s">
        <v>23</v>
      </c>
      <c r="E11" s="5">
        <f>C11*100</f>
        <v>1600</v>
      </c>
      <c r="F11" s="5" t="s">
        <v>24</v>
      </c>
      <c r="G11" t="str">
        <f t="shared" si="1"/>
        <v>16 m²</v>
      </c>
      <c r="H11" t="str">
        <f t="shared" si="2"/>
        <v>1600 dm²</v>
      </c>
      <c r="M11" s="2"/>
    </row>
    <row r="12" spans="1:13" ht="15">
      <c r="A12">
        <f t="shared" si="3"/>
        <v>22</v>
      </c>
      <c r="B12">
        <f ca="1" t="shared" si="4"/>
        <v>0.5287545171933614</v>
      </c>
      <c r="C12">
        <f ca="1" t="shared" si="5"/>
        <v>15</v>
      </c>
      <c r="D12" s="5" t="s">
        <v>24</v>
      </c>
      <c r="E12" s="5">
        <f>C12*100</f>
        <v>1500</v>
      </c>
      <c r="F12" s="5" t="s">
        <v>25</v>
      </c>
      <c r="G12" t="str">
        <f t="shared" si="1"/>
        <v>15 dm²</v>
      </c>
      <c r="H12" t="str">
        <f t="shared" si="2"/>
        <v>1500 cm²</v>
      </c>
      <c r="M12" s="2"/>
    </row>
    <row r="13" spans="1:13" ht="15">
      <c r="A13">
        <f t="shared" si="3"/>
        <v>15</v>
      </c>
      <c r="B13">
        <f ca="1" t="shared" si="4"/>
        <v>0.6559970707408356</v>
      </c>
      <c r="C13">
        <f ca="1" t="shared" si="5"/>
        <v>16</v>
      </c>
      <c r="D13" s="5" t="s">
        <v>25</v>
      </c>
      <c r="E13" s="5">
        <f>C13*100</f>
        <v>1600</v>
      </c>
      <c r="F13" s="5" t="s">
        <v>26</v>
      </c>
      <c r="G13" t="str">
        <f t="shared" si="1"/>
        <v>16 cm²</v>
      </c>
      <c r="H13" t="str">
        <f t="shared" si="2"/>
        <v>1600 mm²</v>
      </c>
      <c r="M13" s="2"/>
    </row>
    <row r="14" spans="1:13" ht="15">
      <c r="A14">
        <f t="shared" si="3"/>
        <v>31</v>
      </c>
      <c r="B14">
        <f ca="1" t="shared" si="4"/>
        <v>0.19159207450159743</v>
      </c>
      <c r="C14">
        <f ca="1" t="shared" si="5"/>
        <v>15</v>
      </c>
      <c r="D14" s="5" t="s">
        <v>20</v>
      </c>
      <c r="E14" s="5">
        <f>C14*100</f>
        <v>1500</v>
      </c>
      <c r="F14" s="5" t="s">
        <v>21</v>
      </c>
      <c r="G14" t="str">
        <f t="shared" si="1"/>
        <v>15 km²</v>
      </c>
      <c r="H14" t="str">
        <f t="shared" si="2"/>
        <v>1500 ha</v>
      </c>
      <c r="M14" s="2"/>
    </row>
    <row r="15" spans="1:13" ht="15">
      <c r="A15">
        <f t="shared" si="3"/>
        <v>7</v>
      </c>
      <c r="B15">
        <f ca="1" t="shared" si="4"/>
        <v>0.7909815991323178</v>
      </c>
      <c r="C15">
        <f ca="1" t="shared" si="5"/>
        <v>14</v>
      </c>
      <c r="D15" s="5" t="s">
        <v>21</v>
      </c>
      <c r="E15" s="5">
        <f>C15*100</f>
        <v>1400</v>
      </c>
      <c r="F15" s="5" t="s">
        <v>22</v>
      </c>
      <c r="G15" t="str">
        <f t="shared" si="1"/>
        <v>14 ha</v>
      </c>
      <c r="H15" t="str">
        <f t="shared" si="2"/>
        <v>1400 a</v>
      </c>
      <c r="M15" s="2"/>
    </row>
    <row r="16" spans="1:13" ht="15">
      <c r="A16">
        <f t="shared" si="3"/>
        <v>6</v>
      </c>
      <c r="B16">
        <f ca="1" t="shared" si="4"/>
        <v>0.8419777467263974</v>
      </c>
      <c r="C16">
        <f ca="1" t="shared" si="5"/>
        <v>11</v>
      </c>
      <c r="D16" s="5" t="s">
        <v>22</v>
      </c>
      <c r="E16" s="5">
        <f>C16*100</f>
        <v>1100</v>
      </c>
      <c r="F16" s="5" t="s">
        <v>23</v>
      </c>
      <c r="G16" t="str">
        <f t="shared" si="1"/>
        <v>11 a</v>
      </c>
      <c r="H16" t="str">
        <f t="shared" si="2"/>
        <v>1100 m²</v>
      </c>
      <c r="M16" s="2"/>
    </row>
    <row r="17" spans="1:13" ht="15">
      <c r="A17">
        <f t="shared" si="3"/>
        <v>35</v>
      </c>
      <c r="B17">
        <f ca="1" t="shared" si="4"/>
        <v>0.10827482677358213</v>
      </c>
      <c r="C17">
        <f ca="1" t="shared" si="5"/>
        <v>17</v>
      </c>
      <c r="D17" s="5" t="s">
        <v>23</v>
      </c>
      <c r="E17" s="5">
        <f>C17*100</f>
        <v>1700</v>
      </c>
      <c r="F17" s="5" t="s">
        <v>24</v>
      </c>
      <c r="G17" t="str">
        <f t="shared" si="1"/>
        <v>17 m²</v>
      </c>
      <c r="H17" t="str">
        <f t="shared" si="2"/>
        <v>1700 dm²</v>
      </c>
      <c r="M17" s="2"/>
    </row>
    <row r="18" spans="1:13" ht="15">
      <c r="A18">
        <f t="shared" si="3"/>
        <v>25</v>
      </c>
      <c r="B18">
        <f ca="1" t="shared" si="4"/>
        <v>0.3719819342751215</v>
      </c>
      <c r="C18">
        <f ca="1">ROUND(RAND()*108+1,0)</f>
        <v>63</v>
      </c>
      <c r="D18" s="5" t="s">
        <v>24</v>
      </c>
      <c r="E18" s="5">
        <f>C18*100</f>
        <v>6300</v>
      </c>
      <c r="F18" s="5" t="s">
        <v>25</v>
      </c>
      <c r="G18" t="str">
        <f t="shared" si="1"/>
        <v>63 dm²</v>
      </c>
      <c r="H18" t="str">
        <f t="shared" si="2"/>
        <v>6300 cm²</v>
      </c>
      <c r="M18" s="2"/>
    </row>
    <row r="19" spans="1:13" ht="15">
      <c r="A19">
        <f t="shared" si="3"/>
        <v>10</v>
      </c>
      <c r="B19">
        <f ca="1" t="shared" si="4"/>
        <v>0.7408103939021318</v>
      </c>
      <c r="C19">
        <f aca="true" ca="1" t="shared" si="6" ref="C19:C25">ROUND(RAND()*108+1,0)</f>
        <v>107</v>
      </c>
      <c r="D19" s="5" t="s">
        <v>25</v>
      </c>
      <c r="E19" s="5">
        <f>C19*100</f>
        <v>10700</v>
      </c>
      <c r="F19" s="5" t="s">
        <v>26</v>
      </c>
      <c r="G19" t="str">
        <f t="shared" si="1"/>
        <v>107 cm²</v>
      </c>
      <c r="H19" t="str">
        <f t="shared" si="2"/>
        <v>10700 mm²</v>
      </c>
      <c r="M19" s="2"/>
    </row>
    <row r="20" spans="1:13" ht="15">
      <c r="A20">
        <f t="shared" si="3"/>
        <v>28</v>
      </c>
      <c r="B20">
        <f ca="1" t="shared" si="4"/>
        <v>0.2864025118183804</v>
      </c>
      <c r="C20">
        <f ca="1" t="shared" si="6"/>
        <v>47</v>
      </c>
      <c r="D20" s="5" t="s">
        <v>20</v>
      </c>
      <c r="E20" s="5">
        <f>C20*100</f>
        <v>4700</v>
      </c>
      <c r="F20" s="5" t="s">
        <v>21</v>
      </c>
      <c r="G20" t="str">
        <f t="shared" si="1"/>
        <v>47 km²</v>
      </c>
      <c r="H20" t="str">
        <f t="shared" si="2"/>
        <v>4700 ha</v>
      </c>
      <c r="M20" s="2"/>
    </row>
    <row r="21" spans="1:13" ht="15">
      <c r="A21">
        <f t="shared" si="3"/>
        <v>11</v>
      </c>
      <c r="B21">
        <f ca="1" t="shared" si="4"/>
        <v>0.7239711561148097</v>
      </c>
      <c r="C21">
        <f ca="1" t="shared" si="6"/>
        <v>98</v>
      </c>
      <c r="D21" s="5" t="s">
        <v>21</v>
      </c>
      <c r="E21" s="5">
        <f>C21*100</f>
        <v>9800</v>
      </c>
      <c r="F21" s="5" t="s">
        <v>22</v>
      </c>
      <c r="G21" t="str">
        <f t="shared" si="1"/>
        <v>98 ha</v>
      </c>
      <c r="H21" t="str">
        <f t="shared" si="2"/>
        <v>9800 a</v>
      </c>
      <c r="M21" s="2"/>
    </row>
    <row r="22" spans="1:8" ht="12.75">
      <c r="A22">
        <f t="shared" si="3"/>
        <v>19</v>
      </c>
      <c r="B22">
        <f ca="1" t="shared" si="4"/>
        <v>0.5563472331096547</v>
      </c>
      <c r="C22">
        <f ca="1" t="shared" si="6"/>
        <v>102</v>
      </c>
      <c r="D22" s="5" t="s">
        <v>22</v>
      </c>
      <c r="E22" s="5">
        <f>C22*100</f>
        <v>10200</v>
      </c>
      <c r="F22" s="5" t="s">
        <v>23</v>
      </c>
      <c r="G22" t="str">
        <f t="shared" si="1"/>
        <v>102 a</v>
      </c>
      <c r="H22" t="str">
        <f t="shared" si="2"/>
        <v>10200 m²</v>
      </c>
    </row>
    <row r="23" spans="1:8" ht="12.75">
      <c r="A23">
        <f t="shared" si="3"/>
        <v>33</v>
      </c>
      <c r="B23">
        <f ca="1" t="shared" si="4"/>
        <v>0.1542603967660342</v>
      </c>
      <c r="C23">
        <f ca="1" t="shared" si="6"/>
        <v>55</v>
      </c>
      <c r="D23" s="5" t="s">
        <v>23</v>
      </c>
      <c r="E23" s="5">
        <f>C23*100</f>
        <v>5500</v>
      </c>
      <c r="F23" s="5" t="s">
        <v>24</v>
      </c>
      <c r="G23" t="str">
        <f t="shared" si="1"/>
        <v>55 m²</v>
      </c>
      <c r="H23" t="str">
        <f t="shared" si="2"/>
        <v>5500 dm²</v>
      </c>
    </row>
    <row r="24" spans="1:8" ht="12.75">
      <c r="A24">
        <f t="shared" si="3"/>
        <v>12</v>
      </c>
      <c r="B24">
        <f ca="1" t="shared" si="4"/>
        <v>0.7039509424646445</v>
      </c>
      <c r="C24">
        <f ca="1" t="shared" si="6"/>
        <v>44</v>
      </c>
      <c r="D24" s="5" t="s">
        <v>24</v>
      </c>
      <c r="E24" s="5">
        <f>C24*100</f>
        <v>4400</v>
      </c>
      <c r="F24" s="5" t="s">
        <v>25</v>
      </c>
      <c r="G24" t="str">
        <f t="shared" si="1"/>
        <v>44 dm²</v>
      </c>
      <c r="H24" t="str">
        <f t="shared" si="2"/>
        <v>4400 cm²</v>
      </c>
    </row>
    <row r="25" spans="1:8" ht="12.75">
      <c r="A25">
        <f t="shared" si="3"/>
        <v>34</v>
      </c>
      <c r="B25">
        <f ca="1" t="shared" si="4"/>
        <v>0.1507926252373103</v>
      </c>
      <c r="C25">
        <f ca="1" t="shared" si="6"/>
        <v>65</v>
      </c>
      <c r="D25" s="5" t="s">
        <v>25</v>
      </c>
      <c r="E25" s="5">
        <f>C25*100</f>
        <v>6500</v>
      </c>
      <c r="F25" s="5" t="s">
        <v>26</v>
      </c>
      <c r="G25" t="str">
        <f t="shared" si="1"/>
        <v>65 cm²</v>
      </c>
      <c r="H25" t="str">
        <f t="shared" si="2"/>
        <v>6500 mm²</v>
      </c>
    </row>
    <row r="26" spans="1:8" ht="12.75">
      <c r="A26">
        <f t="shared" si="3"/>
        <v>16</v>
      </c>
      <c r="B26">
        <f ca="1" t="shared" si="4"/>
        <v>0.6557432817602046</v>
      </c>
      <c r="C26">
        <f aca="true" ca="1" t="shared" si="7" ref="C26:C38">ROUND(RAND()*108+100,0)/10</f>
        <v>11.9</v>
      </c>
      <c r="D26" s="5" t="s">
        <v>20</v>
      </c>
      <c r="E26" s="5">
        <f>C26*100</f>
        <v>1190</v>
      </c>
      <c r="F26" s="5" t="s">
        <v>21</v>
      </c>
      <c r="G26" t="str">
        <f t="shared" si="1"/>
        <v>11,9 km²</v>
      </c>
      <c r="H26" t="str">
        <f t="shared" si="2"/>
        <v>1190 ha</v>
      </c>
    </row>
    <row r="27" spans="1:8" ht="12.75">
      <c r="A27">
        <f t="shared" si="3"/>
        <v>36</v>
      </c>
      <c r="B27">
        <f ca="1" t="shared" si="4"/>
        <v>0.06548010349025801</v>
      </c>
      <c r="C27">
        <f ca="1" t="shared" si="7"/>
        <v>15.2</v>
      </c>
      <c r="D27" s="5" t="s">
        <v>21</v>
      </c>
      <c r="E27" s="5">
        <f>C27*100</f>
        <v>1520</v>
      </c>
      <c r="F27" s="5" t="s">
        <v>22</v>
      </c>
      <c r="G27" t="str">
        <f t="shared" si="1"/>
        <v>15,2 ha</v>
      </c>
      <c r="H27" t="str">
        <f t="shared" si="2"/>
        <v>1520 a</v>
      </c>
    </row>
    <row r="28" spans="1:8" ht="12.75">
      <c r="A28">
        <f t="shared" si="3"/>
        <v>9</v>
      </c>
      <c r="B28">
        <f ca="1" t="shared" si="4"/>
        <v>0.7860477420713343</v>
      </c>
      <c r="C28">
        <f ca="1" t="shared" si="7"/>
        <v>19.1</v>
      </c>
      <c r="D28" s="5" t="s">
        <v>22</v>
      </c>
      <c r="E28" s="5">
        <f>C28*100</f>
        <v>1910.0000000000002</v>
      </c>
      <c r="F28" s="5" t="s">
        <v>23</v>
      </c>
      <c r="G28" t="str">
        <f t="shared" si="1"/>
        <v>19,1 a</v>
      </c>
      <c r="H28" t="str">
        <f t="shared" si="2"/>
        <v>1910 m²</v>
      </c>
    </row>
    <row r="29" spans="1:8" ht="12.75">
      <c r="A29">
        <f t="shared" si="3"/>
        <v>29</v>
      </c>
      <c r="B29">
        <f ca="1" t="shared" si="4"/>
        <v>0.22034582369806488</v>
      </c>
      <c r="C29">
        <f ca="1" t="shared" si="7"/>
        <v>15.4</v>
      </c>
      <c r="D29" s="5" t="s">
        <v>23</v>
      </c>
      <c r="E29" s="5">
        <f>C29*100</f>
        <v>1540</v>
      </c>
      <c r="F29" s="5" t="s">
        <v>24</v>
      </c>
      <c r="G29" t="str">
        <f t="shared" si="1"/>
        <v>15,4 m²</v>
      </c>
      <c r="H29" t="str">
        <f t="shared" si="2"/>
        <v>1540 dm²</v>
      </c>
    </row>
    <row r="30" spans="1:8" ht="12.75">
      <c r="A30">
        <f t="shared" si="3"/>
        <v>23</v>
      </c>
      <c r="B30">
        <f ca="1" t="shared" si="4"/>
        <v>0.4000918472098134</v>
      </c>
      <c r="C30">
        <f ca="1" t="shared" si="7"/>
        <v>16.3</v>
      </c>
      <c r="D30" s="5" t="s">
        <v>24</v>
      </c>
      <c r="E30" s="5">
        <f>C30*100</f>
        <v>1630</v>
      </c>
      <c r="F30" s="5" t="s">
        <v>25</v>
      </c>
      <c r="G30" t="str">
        <f t="shared" si="1"/>
        <v>16,3 dm²</v>
      </c>
      <c r="H30" t="str">
        <f t="shared" si="2"/>
        <v>1630 cm²</v>
      </c>
    </row>
    <row r="31" spans="1:8" ht="12.75">
      <c r="A31">
        <f t="shared" si="3"/>
        <v>27</v>
      </c>
      <c r="B31">
        <f ca="1" t="shared" si="4"/>
        <v>0.29806297101973933</v>
      </c>
      <c r="C31">
        <f ca="1" t="shared" si="7"/>
        <v>18.3</v>
      </c>
      <c r="D31" s="5" t="s">
        <v>25</v>
      </c>
      <c r="E31" s="5">
        <f>C31*100</f>
        <v>1830</v>
      </c>
      <c r="F31" s="5" t="s">
        <v>26</v>
      </c>
      <c r="G31" t="str">
        <f t="shared" si="1"/>
        <v>18,3 cm²</v>
      </c>
      <c r="H31" t="str">
        <f t="shared" si="2"/>
        <v>1830 mm²</v>
      </c>
    </row>
    <row r="32" spans="1:8" ht="12.75">
      <c r="A32">
        <f t="shared" si="3"/>
        <v>14</v>
      </c>
      <c r="B32">
        <f ca="1" t="shared" si="4"/>
        <v>0.6680407296764468</v>
      </c>
      <c r="C32">
        <f ca="1" t="shared" si="7"/>
        <v>14.1</v>
      </c>
      <c r="D32" s="5" t="s">
        <v>20</v>
      </c>
      <c r="E32" s="5">
        <f>C32*100</f>
        <v>1410</v>
      </c>
      <c r="F32" s="5" t="s">
        <v>21</v>
      </c>
      <c r="G32" t="str">
        <f t="shared" si="1"/>
        <v>14,1 km²</v>
      </c>
      <c r="H32" t="str">
        <f t="shared" si="2"/>
        <v>1410 ha</v>
      </c>
    </row>
    <row r="33" spans="1:8" ht="12.75">
      <c r="A33">
        <f t="shared" si="3"/>
        <v>26</v>
      </c>
      <c r="B33">
        <f ca="1" t="shared" si="4"/>
        <v>0.3091529149335781</v>
      </c>
      <c r="C33">
        <f ca="1" t="shared" si="7"/>
        <v>17.1</v>
      </c>
      <c r="D33" s="5" t="s">
        <v>21</v>
      </c>
      <c r="E33" s="5">
        <f>C33*100</f>
        <v>1710.0000000000002</v>
      </c>
      <c r="F33" s="5" t="s">
        <v>22</v>
      </c>
      <c r="G33" t="str">
        <f t="shared" si="1"/>
        <v>17,1 ha</v>
      </c>
      <c r="H33" t="str">
        <f t="shared" si="2"/>
        <v>1710 a</v>
      </c>
    </row>
    <row r="34" spans="1:8" ht="12.75">
      <c r="A34">
        <f t="shared" si="3"/>
        <v>8</v>
      </c>
      <c r="B34">
        <f ca="1" t="shared" si="4"/>
        <v>0.7895297468442781</v>
      </c>
      <c r="C34">
        <f ca="1" t="shared" si="7"/>
        <v>15.8</v>
      </c>
      <c r="D34" s="5" t="s">
        <v>22</v>
      </c>
      <c r="E34" s="5">
        <f>C34*100</f>
        <v>1580</v>
      </c>
      <c r="F34" s="5" t="s">
        <v>23</v>
      </c>
      <c r="G34" t="str">
        <f t="shared" si="1"/>
        <v>15,8 a</v>
      </c>
      <c r="H34" t="str">
        <f t="shared" si="2"/>
        <v>1580 m²</v>
      </c>
    </row>
    <row r="35" spans="1:8" ht="12.75">
      <c r="A35">
        <f t="shared" si="3"/>
        <v>2</v>
      </c>
      <c r="B35">
        <f ca="1" t="shared" si="4"/>
        <v>0.9706753243888393</v>
      </c>
      <c r="C35">
        <f ca="1" t="shared" si="7"/>
        <v>19</v>
      </c>
      <c r="D35" s="5" t="s">
        <v>23</v>
      </c>
      <c r="E35" s="5">
        <f>C35*100</f>
        <v>1900</v>
      </c>
      <c r="F35" s="5" t="s">
        <v>24</v>
      </c>
      <c r="G35" t="str">
        <f t="shared" si="1"/>
        <v>19 m²</v>
      </c>
      <c r="H35" t="str">
        <f t="shared" si="2"/>
        <v>1900 dm²</v>
      </c>
    </row>
    <row r="36" spans="1:8" ht="12.75">
      <c r="A36">
        <f t="shared" si="3"/>
        <v>24</v>
      </c>
      <c r="B36">
        <f ca="1" t="shared" si="4"/>
        <v>0.386787146303196</v>
      </c>
      <c r="C36">
        <f ca="1" t="shared" si="7"/>
        <v>13.2</v>
      </c>
      <c r="D36" s="5" t="s">
        <v>24</v>
      </c>
      <c r="E36" s="5">
        <f>C36*100</f>
        <v>1320</v>
      </c>
      <c r="F36" s="5" t="s">
        <v>25</v>
      </c>
      <c r="G36" t="str">
        <f t="shared" si="1"/>
        <v>13,2 dm²</v>
      </c>
      <c r="H36" t="str">
        <f t="shared" si="2"/>
        <v>1320 cm²</v>
      </c>
    </row>
    <row r="37" spans="1:8" ht="12.75">
      <c r="A37">
        <f t="shared" si="3"/>
        <v>37</v>
      </c>
      <c r="B37">
        <f ca="1" t="shared" si="4"/>
        <v>0.005065945067484812</v>
      </c>
      <c r="C37">
        <f ca="1" t="shared" si="7"/>
        <v>14</v>
      </c>
      <c r="D37" s="5" t="s">
        <v>25</v>
      </c>
      <c r="E37" s="5">
        <f>C37*100</f>
        <v>1400</v>
      </c>
      <c r="F37" s="5" t="s">
        <v>26</v>
      </c>
      <c r="G37" t="str">
        <f t="shared" si="1"/>
        <v>14 cm²</v>
      </c>
      <c r="H37" t="str">
        <f t="shared" si="2"/>
        <v>1400 mm²</v>
      </c>
    </row>
    <row r="38" spans="1:8" ht="12.75">
      <c r="A38">
        <f t="shared" si="3"/>
        <v>1</v>
      </c>
      <c r="B38">
        <f ca="1" t="shared" si="4"/>
        <v>0.9844234197035177</v>
      </c>
      <c r="C38">
        <f ca="1" t="shared" si="7"/>
        <v>16.5</v>
      </c>
      <c r="D38" s="5" t="s">
        <v>20</v>
      </c>
      <c r="E38" s="5">
        <f>C38*100</f>
        <v>1650</v>
      </c>
      <c r="F38" s="5" t="s">
        <v>21</v>
      </c>
      <c r="G38" t="str">
        <f t="shared" si="1"/>
        <v>16,5 km²</v>
      </c>
      <c r="H38" t="str">
        <f t="shared" si="2"/>
        <v>1650 ha</v>
      </c>
    </row>
    <row r="39" spans="2:6" ht="15">
      <c r="B39" s="1"/>
      <c r="D39" s="5"/>
      <c r="F39" s="5"/>
    </row>
    <row r="40" spans="4:6" ht="12.75">
      <c r="D40" s="5"/>
      <c r="F40" s="5"/>
    </row>
    <row r="41" spans="2:6" ht="15">
      <c r="B41" s="2"/>
      <c r="D41" s="5"/>
      <c r="F41" s="5"/>
    </row>
    <row r="42" spans="4:6" ht="12.75">
      <c r="D42" s="5"/>
      <c r="F42" s="5"/>
    </row>
    <row r="43" spans="2:6" ht="15">
      <c r="B43" s="1"/>
      <c r="D43" s="5"/>
      <c r="F43" s="5"/>
    </row>
    <row r="44" spans="2:6" ht="15">
      <c r="B44" s="1"/>
      <c r="D44" s="5"/>
      <c r="F44" s="5"/>
    </row>
    <row r="45" spans="2:6" ht="15">
      <c r="B45" s="1"/>
      <c r="D45" s="5"/>
      <c r="F45" s="5"/>
    </row>
    <row r="46" spans="2:6" ht="15">
      <c r="B46" s="1"/>
      <c r="D46" s="5"/>
      <c r="F46" s="5"/>
    </row>
    <row r="47" spans="2:6" ht="15">
      <c r="B47" s="1"/>
      <c r="D47" s="5"/>
      <c r="F47" s="5"/>
    </row>
    <row r="48" spans="2:6" ht="15">
      <c r="B48" s="1"/>
      <c r="D48" s="5"/>
      <c r="F48" s="5"/>
    </row>
    <row r="49" spans="2:6" ht="15">
      <c r="B49" s="1"/>
      <c r="D49" s="5"/>
      <c r="F49" s="5"/>
    </row>
    <row r="50" spans="4:6" ht="12.75">
      <c r="D50" s="5"/>
      <c r="F50" s="5"/>
    </row>
    <row r="51" spans="2:6" ht="15">
      <c r="B51" s="2"/>
      <c r="D51" s="5"/>
      <c r="F51" s="5"/>
    </row>
    <row r="52" spans="4:6" ht="12.75">
      <c r="D52" s="5"/>
      <c r="F52" s="5"/>
    </row>
    <row r="53" spans="2:6" ht="15">
      <c r="B53" s="1"/>
      <c r="D53" s="5"/>
      <c r="F53" s="5"/>
    </row>
    <row r="54" spans="2:6" ht="15">
      <c r="B54" s="1"/>
      <c r="D54" s="5"/>
      <c r="F54" s="5"/>
    </row>
    <row r="55" spans="2:6" ht="15">
      <c r="B55" s="1"/>
      <c r="D55" s="5"/>
      <c r="F55" s="5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G48" sqref="G48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26</v>
      </c>
      <c r="B2">
        <f ca="1">RAND()</f>
        <v>0.22823570367784307</v>
      </c>
      <c r="C2">
        <f>E2*100</f>
        <v>570</v>
      </c>
      <c r="D2" s="5" t="s">
        <v>21</v>
      </c>
      <c r="E2">
        <f ca="1">ROUND(RAND()*8+1,1)</f>
        <v>5.7</v>
      </c>
      <c r="F2" s="5" t="s">
        <v>20</v>
      </c>
      <c r="G2" t="str">
        <f aca="true" t="shared" si="0" ref="G2:G38">C2&amp;" "&amp;D2</f>
        <v>570 ha</v>
      </c>
      <c r="H2" t="str">
        <f>E2&amp;" "&amp;F2</f>
        <v>5,7 km²</v>
      </c>
      <c r="M2" s="2"/>
    </row>
    <row r="3" spans="1:13" ht="15">
      <c r="A3">
        <f aca="true" t="shared" si="1" ref="A3:A38">RANK(B3,$B$2:$B$38)</f>
        <v>1</v>
      </c>
      <c r="B3">
        <f aca="true" ca="1" t="shared" si="2" ref="B3:B38">RAND()</f>
        <v>0.9996879060210679</v>
      </c>
      <c r="C3">
        <f aca="true" t="shared" si="3" ref="C3:C38">E3*100</f>
        <v>229.99999999999997</v>
      </c>
      <c r="D3" s="5" t="s">
        <v>22</v>
      </c>
      <c r="E3">
        <f aca="true" ca="1" t="shared" si="4" ref="E3:E55">ROUND(RAND()*8+1,1)</f>
        <v>2.3</v>
      </c>
      <c r="F3" s="5" t="s">
        <v>21</v>
      </c>
      <c r="G3" t="str">
        <f t="shared" si="0"/>
        <v>230 a</v>
      </c>
      <c r="H3" t="str">
        <f aca="true" t="shared" si="5" ref="H3:H38">E3&amp;" "&amp;F3</f>
        <v>2,3 ha</v>
      </c>
      <c r="M3" s="2"/>
    </row>
    <row r="4" spans="1:13" ht="15">
      <c r="A4">
        <f t="shared" si="1"/>
        <v>27</v>
      </c>
      <c r="B4">
        <f ca="1" t="shared" si="2"/>
        <v>0.2277281446199385</v>
      </c>
      <c r="C4">
        <f t="shared" si="3"/>
        <v>770</v>
      </c>
      <c r="D4" s="5" t="s">
        <v>23</v>
      </c>
      <c r="E4">
        <f ca="1" t="shared" si="4"/>
        <v>7.7</v>
      </c>
      <c r="F4" s="5" t="s">
        <v>22</v>
      </c>
      <c r="G4" t="str">
        <f t="shared" si="0"/>
        <v>770 m²</v>
      </c>
      <c r="H4" t="str">
        <f t="shared" si="5"/>
        <v>7,7 a</v>
      </c>
      <c r="M4" s="2"/>
    </row>
    <row r="5" spans="1:13" ht="15">
      <c r="A5">
        <f t="shared" si="1"/>
        <v>13</v>
      </c>
      <c r="B5">
        <f ca="1" t="shared" si="2"/>
        <v>0.6511180988084262</v>
      </c>
      <c r="C5">
        <f t="shared" si="3"/>
        <v>610</v>
      </c>
      <c r="D5" s="5" t="s">
        <v>24</v>
      </c>
      <c r="E5">
        <f ca="1" t="shared" si="4"/>
        <v>6.1</v>
      </c>
      <c r="F5" s="5" t="s">
        <v>23</v>
      </c>
      <c r="G5" t="str">
        <f t="shared" si="0"/>
        <v>610 dm²</v>
      </c>
      <c r="H5" t="str">
        <f t="shared" si="5"/>
        <v>6,1 m²</v>
      </c>
      <c r="M5" s="2"/>
    </row>
    <row r="6" spans="1:13" ht="15">
      <c r="A6">
        <f t="shared" si="1"/>
        <v>7</v>
      </c>
      <c r="B6">
        <f ca="1" t="shared" si="2"/>
        <v>0.8396370331443286</v>
      </c>
      <c r="C6">
        <f t="shared" si="3"/>
        <v>440.00000000000006</v>
      </c>
      <c r="D6" s="5" t="s">
        <v>25</v>
      </c>
      <c r="E6">
        <f ca="1" t="shared" si="4"/>
        <v>4.4</v>
      </c>
      <c r="F6" s="5" t="s">
        <v>24</v>
      </c>
      <c r="G6" t="str">
        <f t="shared" si="0"/>
        <v>440 cm²</v>
      </c>
      <c r="H6" t="str">
        <f t="shared" si="5"/>
        <v>4,4 dm²</v>
      </c>
      <c r="M6" s="2"/>
    </row>
    <row r="7" spans="1:13" ht="15">
      <c r="A7">
        <f t="shared" si="1"/>
        <v>3</v>
      </c>
      <c r="B7">
        <f ca="1" t="shared" si="2"/>
        <v>0.9341023299979955</v>
      </c>
      <c r="C7">
        <f t="shared" si="3"/>
        <v>590</v>
      </c>
      <c r="D7" s="5" t="s">
        <v>26</v>
      </c>
      <c r="E7">
        <f ca="1" t="shared" si="4"/>
        <v>5.9</v>
      </c>
      <c r="F7" s="5" t="s">
        <v>25</v>
      </c>
      <c r="G7" t="str">
        <f t="shared" si="0"/>
        <v>590 mm²</v>
      </c>
      <c r="H7" t="str">
        <f t="shared" si="5"/>
        <v>5,9 cm²</v>
      </c>
      <c r="M7" s="2"/>
    </row>
    <row r="8" spans="1:13" ht="15">
      <c r="A8">
        <f t="shared" si="1"/>
        <v>37</v>
      </c>
      <c r="B8">
        <f ca="1" t="shared" si="2"/>
        <v>0.008001649270481637</v>
      </c>
      <c r="C8">
        <f t="shared" si="3"/>
        <v>770</v>
      </c>
      <c r="D8" s="5" t="s">
        <v>21</v>
      </c>
      <c r="E8">
        <f ca="1">ROUND(RAND()*8+1,1)</f>
        <v>7.7</v>
      </c>
      <c r="F8" s="5" t="s">
        <v>20</v>
      </c>
      <c r="G8" t="str">
        <f t="shared" si="0"/>
        <v>770 ha</v>
      </c>
      <c r="H8" t="str">
        <f t="shared" si="5"/>
        <v>7,7 km²</v>
      </c>
      <c r="M8" s="2"/>
    </row>
    <row r="9" spans="1:13" ht="15">
      <c r="A9">
        <f t="shared" si="1"/>
        <v>33</v>
      </c>
      <c r="B9">
        <f ca="1" t="shared" si="2"/>
        <v>0.06651518555908664</v>
      </c>
      <c r="C9">
        <f t="shared" si="3"/>
        <v>610</v>
      </c>
      <c r="D9" s="5" t="s">
        <v>22</v>
      </c>
      <c r="E9">
        <f ca="1" t="shared" si="4"/>
        <v>6.1</v>
      </c>
      <c r="F9" s="5" t="s">
        <v>21</v>
      </c>
      <c r="G9" t="str">
        <f t="shared" si="0"/>
        <v>610 a</v>
      </c>
      <c r="H9" t="str">
        <f t="shared" si="5"/>
        <v>6,1 ha</v>
      </c>
      <c r="M9" s="2"/>
    </row>
    <row r="10" spans="1:13" ht="15">
      <c r="A10">
        <f t="shared" si="1"/>
        <v>32</v>
      </c>
      <c r="B10">
        <f ca="1" t="shared" si="2"/>
        <v>0.0925667281360828</v>
      </c>
      <c r="C10">
        <f t="shared" si="3"/>
        <v>120</v>
      </c>
      <c r="D10" s="5" t="s">
        <v>23</v>
      </c>
      <c r="E10">
        <f ca="1" t="shared" si="4"/>
        <v>1.2</v>
      </c>
      <c r="F10" s="5" t="s">
        <v>22</v>
      </c>
      <c r="G10" t="str">
        <f t="shared" si="0"/>
        <v>120 m²</v>
      </c>
      <c r="H10" t="str">
        <f t="shared" si="5"/>
        <v>1,2 a</v>
      </c>
      <c r="M10" s="2"/>
    </row>
    <row r="11" spans="1:13" ht="15">
      <c r="A11">
        <f t="shared" si="1"/>
        <v>4</v>
      </c>
      <c r="B11">
        <f ca="1" t="shared" si="2"/>
        <v>0.895747333237763</v>
      </c>
      <c r="C11">
        <f t="shared" si="3"/>
        <v>310</v>
      </c>
      <c r="D11" s="5" t="s">
        <v>24</v>
      </c>
      <c r="E11">
        <f ca="1" t="shared" si="4"/>
        <v>3.1</v>
      </c>
      <c r="F11" s="5" t="s">
        <v>23</v>
      </c>
      <c r="G11" t="str">
        <f t="shared" si="0"/>
        <v>310 dm²</v>
      </c>
      <c r="H11" t="str">
        <f t="shared" si="5"/>
        <v>3,1 m²</v>
      </c>
      <c r="M11" s="2"/>
    </row>
    <row r="12" spans="1:13" ht="15">
      <c r="A12">
        <f t="shared" si="1"/>
        <v>9</v>
      </c>
      <c r="B12">
        <f ca="1" t="shared" si="2"/>
        <v>0.7552067166573062</v>
      </c>
      <c r="C12">
        <f t="shared" si="3"/>
        <v>830.0000000000001</v>
      </c>
      <c r="D12" s="5" t="s">
        <v>25</v>
      </c>
      <c r="E12">
        <f ca="1" t="shared" si="4"/>
        <v>8.3</v>
      </c>
      <c r="F12" s="5" t="s">
        <v>24</v>
      </c>
      <c r="G12" t="str">
        <f t="shared" si="0"/>
        <v>830 cm²</v>
      </c>
      <c r="H12" t="str">
        <f t="shared" si="5"/>
        <v>8,3 dm²</v>
      </c>
      <c r="M12" s="2"/>
    </row>
    <row r="13" spans="1:13" ht="15">
      <c r="A13">
        <f t="shared" si="1"/>
        <v>30</v>
      </c>
      <c r="B13">
        <f ca="1" t="shared" si="2"/>
        <v>0.21442046957388217</v>
      </c>
      <c r="C13">
        <f t="shared" si="3"/>
        <v>610</v>
      </c>
      <c r="D13" s="5" t="s">
        <v>26</v>
      </c>
      <c r="E13">
        <f ca="1" t="shared" si="4"/>
        <v>6.1</v>
      </c>
      <c r="F13" s="5" t="s">
        <v>25</v>
      </c>
      <c r="G13" t="str">
        <f t="shared" si="0"/>
        <v>610 mm²</v>
      </c>
      <c r="H13" t="str">
        <f t="shared" si="5"/>
        <v>6,1 cm²</v>
      </c>
      <c r="M13" s="2"/>
    </row>
    <row r="14" spans="1:13" ht="15">
      <c r="A14">
        <f t="shared" si="1"/>
        <v>36</v>
      </c>
      <c r="B14">
        <f ca="1" t="shared" si="2"/>
        <v>0.022224062051449667</v>
      </c>
      <c r="C14">
        <f t="shared" si="3"/>
        <v>860</v>
      </c>
      <c r="D14" s="5" t="s">
        <v>21</v>
      </c>
      <c r="E14">
        <f ca="1">ROUND(RAND()*8+1,1)</f>
        <v>8.6</v>
      </c>
      <c r="F14" s="5" t="s">
        <v>20</v>
      </c>
      <c r="G14" t="str">
        <f t="shared" si="0"/>
        <v>860 ha</v>
      </c>
      <c r="H14" t="str">
        <f t="shared" si="5"/>
        <v>8,6 km²</v>
      </c>
      <c r="M14" s="2"/>
    </row>
    <row r="15" spans="1:13" ht="15">
      <c r="A15">
        <f t="shared" si="1"/>
        <v>24</v>
      </c>
      <c r="B15">
        <f ca="1" t="shared" si="2"/>
        <v>0.25331408029091906</v>
      </c>
      <c r="C15">
        <f t="shared" si="3"/>
        <v>420</v>
      </c>
      <c r="D15" s="5" t="s">
        <v>22</v>
      </c>
      <c r="E15">
        <f ca="1" t="shared" si="4"/>
        <v>4.2</v>
      </c>
      <c r="F15" s="5" t="s">
        <v>21</v>
      </c>
      <c r="G15" t="str">
        <f t="shared" si="0"/>
        <v>420 a</v>
      </c>
      <c r="H15" t="str">
        <f t="shared" si="5"/>
        <v>4,2 ha</v>
      </c>
      <c r="M15" s="2"/>
    </row>
    <row r="16" spans="1:13" ht="15">
      <c r="A16">
        <f t="shared" si="1"/>
        <v>21</v>
      </c>
      <c r="B16">
        <f ca="1" t="shared" si="2"/>
        <v>0.32194226129864145</v>
      </c>
      <c r="C16">
        <f t="shared" si="3"/>
        <v>430</v>
      </c>
      <c r="D16" s="5" t="s">
        <v>23</v>
      </c>
      <c r="E16">
        <f ca="1" t="shared" si="4"/>
        <v>4.3</v>
      </c>
      <c r="F16" s="5" t="s">
        <v>22</v>
      </c>
      <c r="G16" t="str">
        <f t="shared" si="0"/>
        <v>430 m²</v>
      </c>
      <c r="H16" t="str">
        <f t="shared" si="5"/>
        <v>4,3 a</v>
      </c>
      <c r="M16" s="2"/>
    </row>
    <row r="17" spans="1:13" ht="15">
      <c r="A17">
        <f t="shared" si="1"/>
        <v>11</v>
      </c>
      <c r="B17">
        <f ca="1" t="shared" si="2"/>
        <v>0.6763071031699788</v>
      </c>
      <c r="C17">
        <f t="shared" si="3"/>
        <v>490.00000000000006</v>
      </c>
      <c r="D17" s="5" t="s">
        <v>24</v>
      </c>
      <c r="E17">
        <f ca="1" t="shared" si="4"/>
        <v>4.9</v>
      </c>
      <c r="F17" s="5" t="s">
        <v>23</v>
      </c>
      <c r="G17" t="str">
        <f t="shared" si="0"/>
        <v>490 dm²</v>
      </c>
      <c r="H17" t="str">
        <f t="shared" si="5"/>
        <v>4,9 m²</v>
      </c>
      <c r="M17" s="2"/>
    </row>
    <row r="18" spans="1:13" ht="15">
      <c r="A18">
        <f t="shared" si="1"/>
        <v>6</v>
      </c>
      <c r="B18">
        <f ca="1" t="shared" si="2"/>
        <v>0.8403440753012332</v>
      </c>
      <c r="C18">
        <f t="shared" si="3"/>
        <v>800</v>
      </c>
      <c r="D18" s="5" t="s">
        <v>25</v>
      </c>
      <c r="E18">
        <f ca="1" t="shared" si="4"/>
        <v>8</v>
      </c>
      <c r="F18" s="5" t="s">
        <v>24</v>
      </c>
      <c r="G18" t="str">
        <f t="shared" si="0"/>
        <v>800 cm²</v>
      </c>
      <c r="H18" t="str">
        <f t="shared" si="5"/>
        <v>8 dm²</v>
      </c>
      <c r="M18" s="2"/>
    </row>
    <row r="19" spans="1:13" ht="15">
      <c r="A19">
        <f t="shared" si="1"/>
        <v>20</v>
      </c>
      <c r="B19">
        <f ca="1" t="shared" si="2"/>
        <v>0.32926553251523805</v>
      </c>
      <c r="C19">
        <f t="shared" si="3"/>
        <v>540</v>
      </c>
      <c r="D19" s="5" t="s">
        <v>26</v>
      </c>
      <c r="E19">
        <f ca="1" t="shared" si="4"/>
        <v>5.4</v>
      </c>
      <c r="F19" s="5" t="s">
        <v>25</v>
      </c>
      <c r="G19" t="str">
        <f t="shared" si="0"/>
        <v>540 mm²</v>
      </c>
      <c r="H19" t="str">
        <f t="shared" si="5"/>
        <v>5,4 cm²</v>
      </c>
      <c r="M19" s="2"/>
    </row>
    <row r="20" spans="1:13" ht="15">
      <c r="A20">
        <f t="shared" si="1"/>
        <v>15</v>
      </c>
      <c r="B20">
        <f ca="1" t="shared" si="2"/>
        <v>0.5583763449016276</v>
      </c>
      <c r="C20">
        <f t="shared" si="3"/>
        <v>750</v>
      </c>
      <c r="D20" s="5" t="s">
        <v>21</v>
      </c>
      <c r="E20">
        <f ca="1">ROUND(RAND()*8+1,1)</f>
        <v>7.5</v>
      </c>
      <c r="F20" s="5" t="s">
        <v>20</v>
      </c>
      <c r="G20" t="str">
        <f t="shared" si="0"/>
        <v>750 ha</v>
      </c>
      <c r="H20" t="str">
        <f t="shared" si="5"/>
        <v>7,5 km²</v>
      </c>
      <c r="M20" s="2"/>
    </row>
    <row r="21" spans="1:13" ht="15">
      <c r="A21">
        <f t="shared" si="1"/>
        <v>10</v>
      </c>
      <c r="B21">
        <f ca="1" t="shared" si="2"/>
        <v>0.7306295425468771</v>
      </c>
      <c r="C21">
        <f t="shared" si="3"/>
        <v>740</v>
      </c>
      <c r="D21" s="5" t="s">
        <v>22</v>
      </c>
      <c r="E21">
        <f ca="1" t="shared" si="4"/>
        <v>7.4</v>
      </c>
      <c r="F21" s="5" t="s">
        <v>21</v>
      </c>
      <c r="G21" t="str">
        <f t="shared" si="0"/>
        <v>740 a</v>
      </c>
      <c r="H21" t="str">
        <f t="shared" si="5"/>
        <v>7,4 ha</v>
      </c>
      <c r="M21" s="2"/>
    </row>
    <row r="22" spans="1:8" ht="12.75">
      <c r="A22">
        <f t="shared" si="1"/>
        <v>29</v>
      </c>
      <c r="B22">
        <f ca="1" t="shared" si="2"/>
        <v>0.2148289546751967</v>
      </c>
      <c r="C22">
        <f t="shared" si="3"/>
        <v>110.00000000000001</v>
      </c>
      <c r="D22" s="5" t="s">
        <v>23</v>
      </c>
      <c r="E22">
        <f ca="1" t="shared" si="4"/>
        <v>1.1</v>
      </c>
      <c r="F22" s="5" t="s">
        <v>22</v>
      </c>
      <c r="G22" t="str">
        <f t="shared" si="0"/>
        <v>110 m²</v>
      </c>
      <c r="H22" t="str">
        <f t="shared" si="5"/>
        <v>1,1 a</v>
      </c>
    </row>
    <row r="23" spans="1:8" ht="12.75">
      <c r="A23">
        <f t="shared" si="1"/>
        <v>12</v>
      </c>
      <c r="B23">
        <f ca="1" t="shared" si="2"/>
        <v>0.6706182711722675</v>
      </c>
      <c r="C23">
        <f t="shared" si="3"/>
        <v>680</v>
      </c>
      <c r="D23" s="5" t="s">
        <v>24</v>
      </c>
      <c r="E23">
        <f ca="1" t="shared" si="4"/>
        <v>6.8</v>
      </c>
      <c r="F23" s="5" t="s">
        <v>23</v>
      </c>
      <c r="G23" t="str">
        <f t="shared" si="0"/>
        <v>680 dm²</v>
      </c>
      <c r="H23" t="str">
        <f t="shared" si="5"/>
        <v>6,8 m²</v>
      </c>
    </row>
    <row r="24" spans="1:8" ht="12.75">
      <c r="A24">
        <f t="shared" si="1"/>
        <v>5</v>
      </c>
      <c r="B24">
        <f ca="1" t="shared" si="2"/>
        <v>0.8918235880315216</v>
      </c>
      <c r="C24">
        <f t="shared" si="3"/>
        <v>840</v>
      </c>
      <c r="D24" s="5" t="s">
        <v>25</v>
      </c>
      <c r="E24">
        <f ca="1" t="shared" si="4"/>
        <v>8.4</v>
      </c>
      <c r="F24" s="5" t="s">
        <v>24</v>
      </c>
      <c r="G24" t="str">
        <f t="shared" si="0"/>
        <v>840 cm²</v>
      </c>
      <c r="H24" t="str">
        <f t="shared" si="5"/>
        <v>8,4 dm²</v>
      </c>
    </row>
    <row r="25" spans="1:8" ht="12.75">
      <c r="A25">
        <f t="shared" si="1"/>
        <v>22</v>
      </c>
      <c r="B25">
        <f ca="1" t="shared" si="2"/>
        <v>0.28333785701103453</v>
      </c>
      <c r="C25">
        <f t="shared" si="3"/>
        <v>350</v>
      </c>
      <c r="D25" s="5" t="s">
        <v>26</v>
      </c>
      <c r="E25">
        <f ca="1" t="shared" si="4"/>
        <v>3.5</v>
      </c>
      <c r="F25" s="5" t="s">
        <v>25</v>
      </c>
      <c r="G25" t="str">
        <f t="shared" si="0"/>
        <v>350 mm²</v>
      </c>
      <c r="H25" t="str">
        <f t="shared" si="5"/>
        <v>3,5 cm²</v>
      </c>
    </row>
    <row r="26" spans="1:8" ht="12.75">
      <c r="A26">
        <f t="shared" si="1"/>
        <v>18</v>
      </c>
      <c r="B26">
        <f ca="1" t="shared" si="2"/>
        <v>0.4386030056619574</v>
      </c>
      <c r="C26">
        <f t="shared" si="3"/>
        <v>840</v>
      </c>
      <c r="D26" s="5" t="s">
        <v>21</v>
      </c>
      <c r="E26">
        <f ca="1">ROUND(RAND()*8+1,1)</f>
        <v>8.4</v>
      </c>
      <c r="F26" s="5" t="s">
        <v>20</v>
      </c>
      <c r="G26" t="str">
        <f t="shared" si="0"/>
        <v>840 ha</v>
      </c>
      <c r="H26" t="str">
        <f t="shared" si="5"/>
        <v>8,4 km²</v>
      </c>
    </row>
    <row r="27" spans="1:8" ht="12.75">
      <c r="A27">
        <f t="shared" si="1"/>
        <v>19</v>
      </c>
      <c r="B27">
        <f ca="1" t="shared" si="2"/>
        <v>0.353985694238116</v>
      </c>
      <c r="C27">
        <f t="shared" si="3"/>
        <v>800</v>
      </c>
      <c r="D27" s="5" t="s">
        <v>22</v>
      </c>
      <c r="E27">
        <f ca="1" t="shared" si="4"/>
        <v>8</v>
      </c>
      <c r="F27" s="5" t="s">
        <v>21</v>
      </c>
      <c r="G27" t="str">
        <f t="shared" si="0"/>
        <v>800 a</v>
      </c>
      <c r="H27" t="str">
        <f t="shared" si="5"/>
        <v>8 ha</v>
      </c>
    </row>
    <row r="28" spans="1:8" ht="12.75">
      <c r="A28">
        <f t="shared" si="1"/>
        <v>28</v>
      </c>
      <c r="B28">
        <f ca="1" t="shared" si="2"/>
        <v>0.21931943134222354</v>
      </c>
      <c r="C28">
        <f t="shared" si="3"/>
        <v>650</v>
      </c>
      <c r="D28" s="5" t="s">
        <v>23</v>
      </c>
      <c r="E28">
        <f ca="1" t="shared" si="4"/>
        <v>6.5</v>
      </c>
      <c r="F28" s="5" t="s">
        <v>22</v>
      </c>
      <c r="G28" t="str">
        <f t="shared" si="0"/>
        <v>650 m²</v>
      </c>
      <c r="H28" t="str">
        <f t="shared" si="5"/>
        <v>6,5 a</v>
      </c>
    </row>
    <row r="29" spans="1:8" ht="12.75">
      <c r="A29">
        <f t="shared" si="1"/>
        <v>14</v>
      </c>
      <c r="B29">
        <f ca="1" t="shared" si="2"/>
        <v>0.569612774652271</v>
      </c>
      <c r="C29">
        <f t="shared" si="3"/>
        <v>530</v>
      </c>
      <c r="D29" s="5" t="s">
        <v>24</v>
      </c>
      <c r="E29">
        <f ca="1" t="shared" si="4"/>
        <v>5.3</v>
      </c>
      <c r="F29" s="5" t="s">
        <v>23</v>
      </c>
      <c r="G29" t="str">
        <f t="shared" si="0"/>
        <v>530 dm²</v>
      </c>
      <c r="H29" t="str">
        <f t="shared" si="5"/>
        <v>5,3 m²</v>
      </c>
    </row>
    <row r="30" spans="1:8" ht="12.75">
      <c r="A30">
        <f t="shared" si="1"/>
        <v>8</v>
      </c>
      <c r="B30">
        <f ca="1" t="shared" si="2"/>
        <v>0.8001636789851225</v>
      </c>
      <c r="C30">
        <f t="shared" si="3"/>
        <v>880.0000000000001</v>
      </c>
      <c r="D30" s="5" t="s">
        <v>25</v>
      </c>
      <c r="E30">
        <f ca="1" t="shared" si="4"/>
        <v>8.8</v>
      </c>
      <c r="F30" s="5" t="s">
        <v>24</v>
      </c>
      <c r="G30" t="str">
        <f t="shared" si="0"/>
        <v>880 cm²</v>
      </c>
      <c r="H30" t="str">
        <f t="shared" si="5"/>
        <v>8,8 dm²</v>
      </c>
    </row>
    <row r="31" spans="1:8" ht="12.75">
      <c r="A31">
        <f t="shared" si="1"/>
        <v>2</v>
      </c>
      <c r="B31">
        <f ca="1" t="shared" si="2"/>
        <v>0.955288561100721</v>
      </c>
      <c r="C31">
        <f t="shared" si="3"/>
        <v>790</v>
      </c>
      <c r="D31" s="5" t="s">
        <v>26</v>
      </c>
      <c r="E31">
        <f ca="1" t="shared" si="4"/>
        <v>7.9</v>
      </c>
      <c r="F31" s="5" t="s">
        <v>25</v>
      </c>
      <c r="G31" t="str">
        <f t="shared" si="0"/>
        <v>790 mm²</v>
      </c>
      <c r="H31" t="str">
        <f t="shared" si="5"/>
        <v>7,9 cm²</v>
      </c>
    </row>
    <row r="32" spans="1:8" ht="12.75">
      <c r="A32">
        <f t="shared" si="1"/>
        <v>34</v>
      </c>
      <c r="B32">
        <f ca="1" t="shared" si="2"/>
        <v>0.03508499262910891</v>
      </c>
      <c r="C32">
        <f t="shared" si="3"/>
        <v>840</v>
      </c>
      <c r="D32" s="5" t="s">
        <v>21</v>
      </c>
      <c r="E32">
        <f ca="1">ROUND(RAND()*8+1,1)</f>
        <v>8.4</v>
      </c>
      <c r="F32" s="5" t="s">
        <v>20</v>
      </c>
      <c r="G32" t="str">
        <f t="shared" si="0"/>
        <v>840 ha</v>
      </c>
      <c r="H32" t="str">
        <f t="shared" si="5"/>
        <v>8,4 km²</v>
      </c>
    </row>
    <row r="33" spans="1:8" ht="12.75">
      <c r="A33">
        <f t="shared" si="1"/>
        <v>17</v>
      </c>
      <c r="B33">
        <f ca="1" t="shared" si="2"/>
        <v>0.4960977342928301</v>
      </c>
      <c r="C33">
        <f t="shared" si="3"/>
        <v>140</v>
      </c>
      <c r="D33" s="5" t="s">
        <v>22</v>
      </c>
      <c r="E33">
        <f ca="1" t="shared" si="4"/>
        <v>1.4</v>
      </c>
      <c r="F33" s="5" t="s">
        <v>21</v>
      </c>
      <c r="G33" t="str">
        <f t="shared" si="0"/>
        <v>140 a</v>
      </c>
      <c r="H33" t="str">
        <f t="shared" si="5"/>
        <v>1,4 ha</v>
      </c>
    </row>
    <row r="34" spans="1:8" ht="12.75">
      <c r="A34">
        <f t="shared" si="1"/>
        <v>31</v>
      </c>
      <c r="B34">
        <f ca="1" t="shared" si="2"/>
        <v>0.09803386039228623</v>
      </c>
      <c r="C34">
        <f t="shared" si="3"/>
        <v>310</v>
      </c>
      <c r="D34" s="5" t="s">
        <v>23</v>
      </c>
      <c r="E34">
        <f ca="1" t="shared" si="4"/>
        <v>3.1</v>
      </c>
      <c r="F34" s="5" t="s">
        <v>22</v>
      </c>
      <c r="G34" t="str">
        <f t="shared" si="0"/>
        <v>310 m²</v>
      </c>
      <c r="H34" t="str">
        <f t="shared" si="5"/>
        <v>3,1 a</v>
      </c>
    </row>
    <row r="35" spans="1:8" ht="12.75">
      <c r="A35">
        <f t="shared" si="1"/>
        <v>16</v>
      </c>
      <c r="B35">
        <f ca="1" t="shared" si="2"/>
        <v>0.5085548473405246</v>
      </c>
      <c r="C35">
        <f t="shared" si="3"/>
        <v>190</v>
      </c>
      <c r="D35" s="5" t="s">
        <v>24</v>
      </c>
      <c r="E35">
        <f ca="1" t="shared" si="4"/>
        <v>1.9</v>
      </c>
      <c r="F35" s="5" t="s">
        <v>23</v>
      </c>
      <c r="G35" t="str">
        <f t="shared" si="0"/>
        <v>190 dm²</v>
      </c>
      <c r="H35" t="str">
        <f t="shared" si="5"/>
        <v>1,9 m²</v>
      </c>
    </row>
    <row r="36" spans="1:8" ht="12.75">
      <c r="A36">
        <f t="shared" si="1"/>
        <v>35</v>
      </c>
      <c r="B36">
        <f ca="1" t="shared" si="2"/>
        <v>0.03169163455500523</v>
      </c>
      <c r="C36">
        <f t="shared" si="3"/>
        <v>600</v>
      </c>
      <c r="D36" s="5" t="s">
        <v>25</v>
      </c>
      <c r="E36">
        <f ca="1" t="shared" si="4"/>
        <v>6</v>
      </c>
      <c r="F36" s="5" t="s">
        <v>24</v>
      </c>
      <c r="G36" t="str">
        <f t="shared" si="0"/>
        <v>600 cm²</v>
      </c>
      <c r="H36" t="str">
        <f t="shared" si="5"/>
        <v>6 dm²</v>
      </c>
    </row>
    <row r="37" spans="1:8" ht="12.75">
      <c r="A37">
        <f t="shared" si="1"/>
        <v>25</v>
      </c>
      <c r="B37">
        <f ca="1" t="shared" si="2"/>
        <v>0.22999483504281848</v>
      </c>
      <c r="C37">
        <f t="shared" si="3"/>
        <v>220.00000000000003</v>
      </c>
      <c r="D37" s="5" t="s">
        <v>26</v>
      </c>
      <c r="E37">
        <f ca="1" t="shared" si="4"/>
        <v>2.2</v>
      </c>
      <c r="F37" s="5" t="s">
        <v>25</v>
      </c>
      <c r="G37" t="str">
        <f t="shared" si="0"/>
        <v>220 mm²</v>
      </c>
      <c r="H37" t="str">
        <f t="shared" si="5"/>
        <v>2,2 cm²</v>
      </c>
    </row>
    <row r="38" spans="1:8" ht="12.75">
      <c r="A38">
        <f t="shared" si="1"/>
        <v>23</v>
      </c>
      <c r="B38">
        <f ca="1" t="shared" si="2"/>
        <v>0.2782898254021825</v>
      </c>
      <c r="C38">
        <f t="shared" si="3"/>
        <v>550</v>
      </c>
      <c r="D38" s="5" t="s">
        <v>21</v>
      </c>
      <c r="E38">
        <f ca="1">ROUND(RAND()*8+1,1)</f>
        <v>5.5</v>
      </c>
      <c r="F38" s="5" t="s">
        <v>20</v>
      </c>
      <c r="G38" t="str">
        <f t="shared" si="0"/>
        <v>550 ha</v>
      </c>
      <c r="H38" t="str">
        <f t="shared" si="5"/>
        <v>5,5 km²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2" spans="4:6" ht="12.75">
      <c r="D42" s="5"/>
      <c r="E42"/>
      <c r="F42" s="5"/>
    </row>
    <row r="43" spans="2:6" ht="15">
      <c r="B43" s="1"/>
      <c r="D43" s="5"/>
      <c r="E43"/>
      <c r="F43" s="5"/>
    </row>
    <row r="44" spans="2:6" ht="15">
      <c r="B44" s="1"/>
      <c r="D44" s="5"/>
      <c r="E44"/>
      <c r="F44" s="5"/>
    </row>
    <row r="45" spans="2:6" ht="15">
      <c r="B45" s="1"/>
      <c r="D45" s="5"/>
      <c r="E45"/>
      <c r="F45" s="5"/>
    </row>
    <row r="46" spans="2:6" ht="15">
      <c r="B46" s="1"/>
      <c r="D46" s="5"/>
      <c r="E46"/>
      <c r="F46" s="5"/>
    </row>
    <row r="47" spans="2:6" ht="15">
      <c r="B47" s="1"/>
      <c r="D47" s="5"/>
      <c r="E47"/>
      <c r="F47" s="5"/>
    </row>
    <row r="48" spans="2:6" ht="15">
      <c r="B48" s="1"/>
      <c r="D48" s="5"/>
      <c r="E48"/>
      <c r="F48" s="5"/>
    </row>
    <row r="49" spans="2:6" ht="15">
      <c r="B49" s="1"/>
      <c r="D49" s="5"/>
      <c r="E49"/>
      <c r="F49" s="5"/>
    </row>
    <row r="50" spans="4:6" ht="12.75">
      <c r="D50" s="5"/>
      <c r="E50"/>
      <c r="F50" s="5"/>
    </row>
    <row r="51" spans="2:6" ht="15">
      <c r="B51" s="2"/>
      <c r="D51" s="5"/>
      <c r="E51"/>
      <c r="F51" s="5"/>
    </row>
    <row r="52" spans="4:6" ht="12.75">
      <c r="D52" s="5"/>
      <c r="E52"/>
      <c r="F52" s="5"/>
    </row>
    <row r="53" spans="2:6" ht="15">
      <c r="B53" s="1"/>
      <c r="D53" s="5"/>
      <c r="E53"/>
      <c r="F53" s="5"/>
    </row>
    <row r="54" spans="2:6" ht="15">
      <c r="B54" s="1"/>
      <c r="D54" s="5"/>
      <c r="E54"/>
      <c r="F54" s="5"/>
    </row>
    <row r="55" spans="2:6" ht="15">
      <c r="B55" s="1"/>
      <c r="D55" s="5"/>
      <c r="E55"/>
      <c r="F55" s="5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D1" sqref="D1:F16384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</v>
      </c>
      <c r="B2">
        <f ca="1">RAND()</f>
        <v>0.9807002469360951</v>
      </c>
      <c r="C2">
        <f ca="1">ROUND(RAND()*100+1,0)</f>
        <v>86</v>
      </c>
      <c r="D2" s="5" t="s">
        <v>20</v>
      </c>
      <c r="E2">
        <f>C2*100</f>
        <v>8600</v>
      </c>
      <c r="F2" s="5" t="s">
        <v>21</v>
      </c>
      <c r="G2" t="str">
        <f aca="true" t="shared" si="0" ref="G2:G38">C2&amp;" "&amp;D2</f>
        <v>86 km²</v>
      </c>
      <c r="H2" t="str">
        <f>E2&amp;" "&amp;F2</f>
        <v>8600 ha</v>
      </c>
      <c r="M2" s="2"/>
    </row>
    <row r="3" spans="1:13" ht="15">
      <c r="A3">
        <f aca="true" t="shared" si="1" ref="A3:A38">RANK(B3,$B$2:$B$38)</f>
        <v>21</v>
      </c>
      <c r="B3">
        <f aca="true" ca="1" t="shared" si="2" ref="B3:B38">RAND()</f>
        <v>0.3663944440036856</v>
      </c>
      <c r="C3">
        <f aca="true" ca="1" t="shared" si="3" ref="C3:C12">ROUND(RAND()*100+1,0)</f>
        <v>69</v>
      </c>
      <c r="D3" s="5" t="s">
        <v>20</v>
      </c>
      <c r="E3">
        <f>C3*10000</f>
        <v>690000</v>
      </c>
      <c r="F3" s="5" t="s">
        <v>22</v>
      </c>
      <c r="G3" t="str">
        <f t="shared" si="0"/>
        <v>69 km²</v>
      </c>
      <c r="H3" t="str">
        <f aca="true" t="shared" si="4" ref="H3:H21">E3&amp;" "&amp;F3</f>
        <v>690000 a</v>
      </c>
      <c r="M3" s="2"/>
    </row>
    <row r="4" spans="1:13" ht="15">
      <c r="A4">
        <f t="shared" si="1"/>
        <v>16</v>
      </c>
      <c r="B4">
        <f ca="1" t="shared" si="2"/>
        <v>0.6093335379077643</v>
      </c>
      <c r="C4">
        <f ca="1" t="shared" si="3"/>
        <v>34</v>
      </c>
      <c r="D4" s="5" t="s">
        <v>21</v>
      </c>
      <c r="E4">
        <f>C4*100</f>
        <v>3400</v>
      </c>
      <c r="F4" s="5" t="s">
        <v>22</v>
      </c>
      <c r="G4" t="str">
        <f t="shared" si="0"/>
        <v>34 ha</v>
      </c>
      <c r="H4" t="str">
        <f t="shared" si="4"/>
        <v>3400 a</v>
      </c>
      <c r="M4" s="2"/>
    </row>
    <row r="5" spans="1:13" ht="15">
      <c r="A5">
        <f t="shared" si="1"/>
        <v>17</v>
      </c>
      <c r="B5">
        <f ca="1" t="shared" si="2"/>
        <v>0.5848307886918056</v>
      </c>
      <c r="C5">
        <f ca="1" t="shared" si="3"/>
        <v>42</v>
      </c>
      <c r="D5" s="5" t="s">
        <v>21</v>
      </c>
      <c r="E5">
        <f>C5*10000</f>
        <v>420000</v>
      </c>
      <c r="F5" s="5" t="s">
        <v>23</v>
      </c>
      <c r="G5" t="str">
        <f t="shared" si="0"/>
        <v>42 ha</v>
      </c>
      <c r="H5" t="str">
        <f t="shared" si="4"/>
        <v>420000 m²</v>
      </c>
      <c r="M5" s="2"/>
    </row>
    <row r="6" spans="1:13" ht="15">
      <c r="A6">
        <f t="shared" si="1"/>
        <v>37</v>
      </c>
      <c r="B6">
        <f ca="1" t="shared" si="2"/>
        <v>0.020533751559520752</v>
      </c>
      <c r="C6">
        <f ca="1" t="shared" si="3"/>
        <v>20</v>
      </c>
      <c r="D6" s="5" t="s">
        <v>22</v>
      </c>
      <c r="E6">
        <f>C6*100</f>
        <v>2000</v>
      </c>
      <c r="F6" s="5" t="s">
        <v>23</v>
      </c>
      <c r="G6" t="str">
        <f t="shared" si="0"/>
        <v>20 a</v>
      </c>
      <c r="H6" t="str">
        <f t="shared" si="4"/>
        <v>2000 m²</v>
      </c>
      <c r="M6" s="2"/>
    </row>
    <row r="7" spans="1:13" ht="15">
      <c r="A7">
        <f t="shared" si="1"/>
        <v>5</v>
      </c>
      <c r="B7">
        <f ca="1" t="shared" si="2"/>
        <v>0.8521836476570701</v>
      </c>
      <c r="C7">
        <f ca="1" t="shared" si="3"/>
        <v>1</v>
      </c>
      <c r="D7" s="5" t="s">
        <v>22</v>
      </c>
      <c r="E7">
        <f>C7*10000</f>
        <v>10000</v>
      </c>
      <c r="F7" s="5" t="s">
        <v>24</v>
      </c>
      <c r="G7" t="str">
        <f t="shared" si="0"/>
        <v>1 a</v>
      </c>
      <c r="H7" t="str">
        <f t="shared" si="4"/>
        <v>10000 dm²</v>
      </c>
      <c r="M7" s="2"/>
    </row>
    <row r="8" spans="1:13" ht="15">
      <c r="A8">
        <f t="shared" si="1"/>
        <v>29</v>
      </c>
      <c r="B8">
        <f ca="1" t="shared" si="2"/>
        <v>0.18340978014343556</v>
      </c>
      <c r="C8">
        <f ca="1" t="shared" si="3"/>
        <v>53</v>
      </c>
      <c r="D8" s="5" t="s">
        <v>23</v>
      </c>
      <c r="E8">
        <f>C8*100</f>
        <v>5300</v>
      </c>
      <c r="F8" s="5" t="s">
        <v>24</v>
      </c>
      <c r="G8" t="str">
        <f t="shared" si="0"/>
        <v>53 m²</v>
      </c>
      <c r="H8" t="str">
        <f t="shared" si="4"/>
        <v>5300 dm²</v>
      </c>
      <c r="M8" s="2"/>
    </row>
    <row r="9" spans="1:13" ht="15">
      <c r="A9">
        <f t="shared" si="1"/>
        <v>11</v>
      </c>
      <c r="B9">
        <f ca="1" t="shared" si="2"/>
        <v>0.7351322014159007</v>
      </c>
      <c r="C9">
        <f ca="1" t="shared" si="3"/>
        <v>99</v>
      </c>
      <c r="D9" s="5" t="s">
        <v>23</v>
      </c>
      <c r="E9">
        <f>C9*10000</f>
        <v>990000</v>
      </c>
      <c r="F9" s="5" t="s">
        <v>25</v>
      </c>
      <c r="G9" t="str">
        <f t="shared" si="0"/>
        <v>99 m²</v>
      </c>
      <c r="H9" t="str">
        <f t="shared" si="4"/>
        <v>990000 cm²</v>
      </c>
      <c r="M9" s="2"/>
    </row>
    <row r="10" spans="1:13" ht="15">
      <c r="A10">
        <f t="shared" si="1"/>
        <v>34</v>
      </c>
      <c r="B10">
        <f ca="1" t="shared" si="2"/>
        <v>0.1251790977226397</v>
      </c>
      <c r="C10">
        <f ca="1" t="shared" si="3"/>
        <v>12</v>
      </c>
      <c r="D10" s="5" t="s">
        <v>24</v>
      </c>
      <c r="E10">
        <f>C10*100</f>
        <v>1200</v>
      </c>
      <c r="F10" s="5" t="s">
        <v>25</v>
      </c>
      <c r="G10" t="str">
        <f t="shared" si="0"/>
        <v>12 dm²</v>
      </c>
      <c r="H10" t="str">
        <f t="shared" si="4"/>
        <v>1200 cm²</v>
      </c>
      <c r="M10" s="2"/>
    </row>
    <row r="11" spans="1:13" ht="15">
      <c r="A11">
        <f t="shared" si="1"/>
        <v>20</v>
      </c>
      <c r="B11">
        <f ca="1" t="shared" si="2"/>
        <v>0.40270533945215403</v>
      </c>
      <c r="C11">
        <f ca="1" t="shared" si="3"/>
        <v>40</v>
      </c>
      <c r="D11" s="5" t="s">
        <v>24</v>
      </c>
      <c r="E11">
        <f>C11*10000</f>
        <v>400000</v>
      </c>
      <c r="F11" s="5" t="s">
        <v>26</v>
      </c>
      <c r="G11" t="str">
        <f t="shared" si="0"/>
        <v>40 dm²</v>
      </c>
      <c r="H11" t="str">
        <f t="shared" si="4"/>
        <v>400000 mm²</v>
      </c>
      <c r="M11" s="2"/>
    </row>
    <row r="12" spans="1:13" ht="15">
      <c r="A12">
        <f t="shared" si="1"/>
        <v>35</v>
      </c>
      <c r="B12">
        <f ca="1" t="shared" si="2"/>
        <v>0.1160027502031874</v>
      </c>
      <c r="C12">
        <f ca="1" t="shared" si="3"/>
        <v>70</v>
      </c>
      <c r="D12" s="5" t="s">
        <v>25</v>
      </c>
      <c r="E12">
        <f>C12*100</f>
        <v>7000</v>
      </c>
      <c r="F12" s="5" t="s">
        <v>26</v>
      </c>
      <c r="G12" t="str">
        <f t="shared" si="0"/>
        <v>70 cm²</v>
      </c>
      <c r="H12" t="str">
        <f t="shared" si="4"/>
        <v>7000 mm²</v>
      </c>
      <c r="M12" s="2"/>
    </row>
    <row r="13" spans="1:13" ht="15">
      <c r="A13">
        <f t="shared" si="1"/>
        <v>4</v>
      </c>
      <c r="B13">
        <f ca="1" t="shared" si="2"/>
        <v>0.85393141263815</v>
      </c>
      <c r="C13">
        <f ca="1">ROUND(RAND()*1000+10,0)</f>
        <v>616</v>
      </c>
      <c r="D13" s="5" t="s">
        <v>21</v>
      </c>
      <c r="E13">
        <f>C13/100</f>
        <v>6.16</v>
      </c>
      <c r="F13" s="5" t="s">
        <v>20</v>
      </c>
      <c r="G13" t="str">
        <f t="shared" si="0"/>
        <v>616 ha</v>
      </c>
      <c r="H13" t="str">
        <f t="shared" si="4"/>
        <v>6,16 km²</v>
      </c>
      <c r="M13" s="2"/>
    </row>
    <row r="14" spans="1:13" ht="15">
      <c r="A14">
        <f t="shared" si="1"/>
        <v>24</v>
      </c>
      <c r="B14">
        <f ca="1" t="shared" si="2"/>
        <v>0.3041129025448869</v>
      </c>
      <c r="C14">
        <f ca="1">ROUND(RAND()*10000+1000,0)</f>
        <v>4693</v>
      </c>
      <c r="D14" s="5" t="s">
        <v>22</v>
      </c>
      <c r="E14">
        <f>C14/10000</f>
        <v>0.4693</v>
      </c>
      <c r="F14" s="5" t="s">
        <v>20</v>
      </c>
      <c r="G14" t="str">
        <f t="shared" si="0"/>
        <v>4693 a</v>
      </c>
      <c r="H14" t="str">
        <f t="shared" si="4"/>
        <v>0,4693 km²</v>
      </c>
      <c r="M14" s="2"/>
    </row>
    <row r="15" spans="1:13" ht="15">
      <c r="A15">
        <f t="shared" si="1"/>
        <v>12</v>
      </c>
      <c r="B15">
        <f ca="1" t="shared" si="2"/>
        <v>0.703524557039962</v>
      </c>
      <c r="C15">
        <f ca="1">ROUND(RAND()*1000+10,0)</f>
        <v>121</v>
      </c>
      <c r="D15" s="5" t="s">
        <v>22</v>
      </c>
      <c r="E15">
        <f>C15/100</f>
        <v>1.21</v>
      </c>
      <c r="F15" s="5" t="s">
        <v>21</v>
      </c>
      <c r="G15" t="str">
        <f t="shared" si="0"/>
        <v>121 a</v>
      </c>
      <c r="H15" t="str">
        <f t="shared" si="4"/>
        <v>1,21 ha</v>
      </c>
      <c r="M15" s="2"/>
    </row>
    <row r="16" spans="1:13" ht="15">
      <c r="A16">
        <f t="shared" si="1"/>
        <v>19</v>
      </c>
      <c r="B16">
        <f ca="1" t="shared" si="2"/>
        <v>0.5544552379768225</v>
      </c>
      <c r="C16">
        <f ca="1">ROUND(RAND()*10000+1000,0)</f>
        <v>4176</v>
      </c>
      <c r="D16" s="5" t="s">
        <v>23</v>
      </c>
      <c r="E16">
        <f>C16/10000</f>
        <v>0.4176</v>
      </c>
      <c r="F16" s="5" t="s">
        <v>21</v>
      </c>
      <c r="G16" t="str">
        <f t="shared" si="0"/>
        <v>4176 m²</v>
      </c>
      <c r="H16" t="str">
        <f t="shared" si="4"/>
        <v>0,4176 ha</v>
      </c>
      <c r="M16" s="2"/>
    </row>
    <row r="17" spans="1:13" ht="15">
      <c r="A17">
        <f t="shared" si="1"/>
        <v>18</v>
      </c>
      <c r="B17">
        <f ca="1" t="shared" si="2"/>
        <v>0.5811409266157367</v>
      </c>
      <c r="C17">
        <f ca="1">ROUND(RAND()*1000+10,0)</f>
        <v>1007</v>
      </c>
      <c r="D17" s="5" t="s">
        <v>23</v>
      </c>
      <c r="E17">
        <f>C17/100</f>
        <v>10.07</v>
      </c>
      <c r="F17" s="5" t="s">
        <v>22</v>
      </c>
      <c r="G17" t="str">
        <f t="shared" si="0"/>
        <v>1007 m²</v>
      </c>
      <c r="H17" t="str">
        <f t="shared" si="4"/>
        <v>10,07 a</v>
      </c>
      <c r="M17" s="2"/>
    </row>
    <row r="18" spans="1:13" ht="15">
      <c r="A18">
        <f t="shared" si="1"/>
        <v>13</v>
      </c>
      <c r="B18">
        <f ca="1" t="shared" si="2"/>
        <v>0.6803124627146396</v>
      </c>
      <c r="C18">
        <f ca="1">ROUND(RAND()*10000+1000,0)</f>
        <v>2041</v>
      </c>
      <c r="D18" s="5" t="s">
        <v>24</v>
      </c>
      <c r="E18">
        <f>C18/10000</f>
        <v>0.2041</v>
      </c>
      <c r="F18" s="5" t="s">
        <v>22</v>
      </c>
      <c r="G18" t="str">
        <f t="shared" si="0"/>
        <v>2041 dm²</v>
      </c>
      <c r="H18" t="str">
        <f t="shared" si="4"/>
        <v>0,2041 a</v>
      </c>
      <c r="M18" s="2"/>
    </row>
    <row r="19" spans="1:13" ht="15">
      <c r="A19">
        <f t="shared" si="1"/>
        <v>7</v>
      </c>
      <c r="B19">
        <f ca="1" t="shared" si="2"/>
        <v>0.8240096411104184</v>
      </c>
      <c r="C19">
        <f ca="1">ROUND(RAND()*1000+10,0)</f>
        <v>492</v>
      </c>
      <c r="D19" s="5" t="s">
        <v>24</v>
      </c>
      <c r="E19">
        <f>C19/100</f>
        <v>4.92</v>
      </c>
      <c r="F19" s="5" t="s">
        <v>23</v>
      </c>
      <c r="G19" t="str">
        <f t="shared" si="0"/>
        <v>492 dm²</v>
      </c>
      <c r="H19" t="str">
        <f t="shared" si="4"/>
        <v>4,92 m²</v>
      </c>
      <c r="M19" s="2"/>
    </row>
    <row r="20" spans="1:13" ht="15">
      <c r="A20">
        <f t="shared" si="1"/>
        <v>15</v>
      </c>
      <c r="B20">
        <f ca="1" t="shared" si="2"/>
        <v>0.6124638211379261</v>
      </c>
      <c r="C20">
        <f ca="1">ROUND(RAND()*10000+1000,0)</f>
        <v>3100</v>
      </c>
      <c r="D20" s="5" t="s">
        <v>25</v>
      </c>
      <c r="E20">
        <f>C20/10000</f>
        <v>0.31</v>
      </c>
      <c r="F20" s="5" t="s">
        <v>23</v>
      </c>
      <c r="G20" t="str">
        <f t="shared" si="0"/>
        <v>3100 cm²</v>
      </c>
      <c r="H20" t="str">
        <f t="shared" si="4"/>
        <v>0,31 m²</v>
      </c>
      <c r="M20" s="2"/>
    </row>
    <row r="21" spans="1:13" ht="15">
      <c r="A21">
        <f t="shared" si="1"/>
        <v>36</v>
      </c>
      <c r="B21">
        <f ca="1" t="shared" si="2"/>
        <v>0.055273723201373026</v>
      </c>
      <c r="C21">
        <f ca="1">ROUND(RAND()*1000+10,0)</f>
        <v>918</v>
      </c>
      <c r="D21" s="5" t="s">
        <v>25</v>
      </c>
      <c r="E21">
        <f>C21/100</f>
        <v>9.18</v>
      </c>
      <c r="F21" s="5" t="s">
        <v>24</v>
      </c>
      <c r="G21" t="str">
        <f t="shared" si="0"/>
        <v>918 cm²</v>
      </c>
      <c r="H21" t="str">
        <f t="shared" si="4"/>
        <v>9,18 dm²</v>
      </c>
      <c r="M21" s="2"/>
    </row>
    <row r="22" spans="1:8" ht="12.75">
      <c r="A22">
        <f t="shared" si="1"/>
        <v>28</v>
      </c>
      <c r="B22">
        <f ca="1" t="shared" si="2"/>
        <v>0.2312921178118189</v>
      </c>
      <c r="C22">
        <f ca="1">ROUND(RAND()*10000+1000,0)</f>
        <v>10534</v>
      </c>
      <c r="D22" s="5" t="s">
        <v>26</v>
      </c>
      <c r="E22">
        <f>C22/10000</f>
        <v>1.0534</v>
      </c>
      <c r="F22" s="5" t="s">
        <v>24</v>
      </c>
      <c r="G22" t="str">
        <f t="shared" si="0"/>
        <v>10534 mm²</v>
      </c>
      <c r="H22" t="str">
        <f>E22&amp;" "&amp;F22</f>
        <v>1,0534 dm²</v>
      </c>
    </row>
    <row r="23" spans="1:8" ht="12.75">
      <c r="A23">
        <f t="shared" si="1"/>
        <v>25</v>
      </c>
      <c r="B23">
        <f ca="1" t="shared" si="2"/>
        <v>0.2940167295661048</v>
      </c>
      <c r="C23">
        <f ca="1">ROUND(RAND()*1000+10,0)</f>
        <v>523</v>
      </c>
      <c r="D23" s="5" t="s">
        <v>26</v>
      </c>
      <c r="E23">
        <f>C23/100</f>
        <v>5.23</v>
      </c>
      <c r="F23" s="5" t="s">
        <v>25</v>
      </c>
      <c r="G23" t="str">
        <f t="shared" si="0"/>
        <v>523 mm²</v>
      </c>
      <c r="H23" t="str">
        <f aca="true" t="shared" si="5" ref="H23:H38">E23&amp;" "&amp;F23</f>
        <v>5,23 cm²</v>
      </c>
    </row>
    <row r="24" spans="1:8" ht="12.75">
      <c r="A24">
        <f t="shared" si="1"/>
        <v>14</v>
      </c>
      <c r="B24">
        <f ca="1" t="shared" si="2"/>
        <v>0.6642594545131781</v>
      </c>
      <c r="C24">
        <f ca="1">ROUND(RAND()*100+1,0)</f>
        <v>2</v>
      </c>
      <c r="D24" s="5" t="s">
        <v>20</v>
      </c>
      <c r="E24">
        <f>C24*100</f>
        <v>200</v>
      </c>
      <c r="F24" s="5" t="s">
        <v>21</v>
      </c>
      <c r="G24" t="str">
        <f t="shared" si="0"/>
        <v>2 km²</v>
      </c>
      <c r="H24" t="str">
        <f t="shared" si="5"/>
        <v>200 ha</v>
      </c>
    </row>
    <row r="25" spans="1:8" ht="12.75">
      <c r="A25">
        <f t="shared" si="1"/>
        <v>32</v>
      </c>
      <c r="B25">
        <f ca="1" t="shared" si="2"/>
        <v>0.14769773969632938</v>
      </c>
      <c r="C25">
        <f aca="true" ca="1" t="shared" si="6" ref="C25:C34">ROUND(RAND()*100+1,0)</f>
        <v>7</v>
      </c>
      <c r="D25" s="5" t="s">
        <v>20</v>
      </c>
      <c r="E25">
        <f>C25*10000</f>
        <v>70000</v>
      </c>
      <c r="F25" s="5" t="s">
        <v>22</v>
      </c>
      <c r="G25" t="str">
        <f t="shared" si="0"/>
        <v>7 km²</v>
      </c>
      <c r="H25" t="str">
        <f t="shared" si="5"/>
        <v>70000 a</v>
      </c>
    </row>
    <row r="26" spans="1:8" ht="12.75">
      <c r="A26">
        <f t="shared" si="1"/>
        <v>6</v>
      </c>
      <c r="B26">
        <f ca="1" t="shared" si="2"/>
        <v>0.826346303249072</v>
      </c>
      <c r="C26">
        <f ca="1" t="shared" si="6"/>
        <v>12</v>
      </c>
      <c r="D26" s="5" t="s">
        <v>21</v>
      </c>
      <c r="E26">
        <f>C26*100</f>
        <v>1200</v>
      </c>
      <c r="F26" s="5" t="s">
        <v>22</v>
      </c>
      <c r="G26" t="str">
        <f t="shared" si="0"/>
        <v>12 ha</v>
      </c>
      <c r="H26" t="str">
        <f t="shared" si="5"/>
        <v>1200 a</v>
      </c>
    </row>
    <row r="27" spans="1:8" ht="12.75">
      <c r="A27">
        <f t="shared" si="1"/>
        <v>33</v>
      </c>
      <c r="B27">
        <f ca="1" t="shared" si="2"/>
        <v>0.1357066831690691</v>
      </c>
      <c r="C27">
        <f ca="1" t="shared" si="6"/>
        <v>80</v>
      </c>
      <c r="D27" s="5" t="s">
        <v>21</v>
      </c>
      <c r="E27">
        <f>C27*10000</f>
        <v>800000</v>
      </c>
      <c r="F27" s="5" t="s">
        <v>23</v>
      </c>
      <c r="G27" t="str">
        <f t="shared" si="0"/>
        <v>80 ha</v>
      </c>
      <c r="H27" t="str">
        <f t="shared" si="5"/>
        <v>800000 m²</v>
      </c>
    </row>
    <row r="28" spans="1:8" ht="12.75">
      <c r="A28">
        <f t="shared" si="1"/>
        <v>2</v>
      </c>
      <c r="B28">
        <f ca="1" t="shared" si="2"/>
        <v>0.9452745408374623</v>
      </c>
      <c r="C28">
        <f ca="1" t="shared" si="6"/>
        <v>45</v>
      </c>
      <c r="D28" s="5" t="s">
        <v>22</v>
      </c>
      <c r="E28">
        <f>C28*100</f>
        <v>4500</v>
      </c>
      <c r="F28" s="5" t="s">
        <v>23</v>
      </c>
      <c r="G28" t="str">
        <f t="shared" si="0"/>
        <v>45 a</v>
      </c>
      <c r="H28" t="str">
        <f t="shared" si="5"/>
        <v>4500 m²</v>
      </c>
    </row>
    <row r="29" spans="1:8" ht="12.75">
      <c r="A29">
        <f t="shared" si="1"/>
        <v>10</v>
      </c>
      <c r="B29">
        <f ca="1" t="shared" si="2"/>
        <v>0.7758324144444864</v>
      </c>
      <c r="C29">
        <f ca="1" t="shared" si="6"/>
        <v>15</v>
      </c>
      <c r="D29" s="5" t="s">
        <v>22</v>
      </c>
      <c r="E29">
        <f>C29*10000</f>
        <v>150000</v>
      </c>
      <c r="F29" s="5" t="s">
        <v>24</v>
      </c>
      <c r="G29" t="str">
        <f t="shared" si="0"/>
        <v>15 a</v>
      </c>
      <c r="H29" t="str">
        <f t="shared" si="5"/>
        <v>150000 dm²</v>
      </c>
    </row>
    <row r="30" spans="1:8" ht="12.75">
      <c r="A30">
        <f t="shared" si="1"/>
        <v>30</v>
      </c>
      <c r="B30">
        <f ca="1" t="shared" si="2"/>
        <v>0.17128186771360354</v>
      </c>
      <c r="C30">
        <f ca="1" t="shared" si="6"/>
        <v>91</v>
      </c>
      <c r="D30" s="5" t="s">
        <v>23</v>
      </c>
      <c r="E30">
        <f>C30*100</f>
        <v>9100</v>
      </c>
      <c r="F30" s="5" t="s">
        <v>24</v>
      </c>
      <c r="G30" t="str">
        <f t="shared" si="0"/>
        <v>91 m²</v>
      </c>
      <c r="H30" t="str">
        <f t="shared" si="5"/>
        <v>9100 dm²</v>
      </c>
    </row>
    <row r="31" spans="1:8" ht="12.75">
      <c r="A31">
        <f t="shared" si="1"/>
        <v>23</v>
      </c>
      <c r="B31">
        <f ca="1" t="shared" si="2"/>
        <v>0.3059292458954548</v>
      </c>
      <c r="C31">
        <f ca="1" t="shared" si="6"/>
        <v>17</v>
      </c>
      <c r="D31" s="5" t="s">
        <v>23</v>
      </c>
      <c r="E31">
        <f>C31*10000</f>
        <v>170000</v>
      </c>
      <c r="F31" s="5" t="s">
        <v>25</v>
      </c>
      <c r="G31" t="str">
        <f t="shared" si="0"/>
        <v>17 m²</v>
      </c>
      <c r="H31" t="str">
        <f t="shared" si="5"/>
        <v>170000 cm²</v>
      </c>
    </row>
    <row r="32" spans="1:8" ht="12.75">
      <c r="A32">
        <f t="shared" si="1"/>
        <v>22</v>
      </c>
      <c r="B32">
        <f ca="1" t="shared" si="2"/>
        <v>0.34235888557634575</v>
      </c>
      <c r="C32">
        <f ca="1" t="shared" si="6"/>
        <v>6</v>
      </c>
      <c r="D32" s="5" t="s">
        <v>24</v>
      </c>
      <c r="E32">
        <f>C32*100</f>
        <v>600</v>
      </c>
      <c r="F32" s="5" t="s">
        <v>25</v>
      </c>
      <c r="G32" t="str">
        <f t="shared" si="0"/>
        <v>6 dm²</v>
      </c>
      <c r="H32" t="str">
        <f t="shared" si="5"/>
        <v>600 cm²</v>
      </c>
    </row>
    <row r="33" spans="1:8" ht="12.75">
      <c r="A33">
        <f t="shared" si="1"/>
        <v>3</v>
      </c>
      <c r="B33">
        <f ca="1" t="shared" si="2"/>
        <v>0.8928869890519855</v>
      </c>
      <c r="C33">
        <f ca="1" t="shared" si="6"/>
        <v>81</v>
      </c>
      <c r="D33" s="5" t="s">
        <v>24</v>
      </c>
      <c r="E33">
        <f>C33*10000</f>
        <v>810000</v>
      </c>
      <c r="F33" s="5" t="s">
        <v>26</v>
      </c>
      <c r="G33" t="str">
        <f t="shared" si="0"/>
        <v>81 dm²</v>
      </c>
      <c r="H33" t="str">
        <f t="shared" si="5"/>
        <v>810000 mm²</v>
      </c>
    </row>
    <row r="34" spans="1:8" ht="12.75">
      <c r="A34">
        <f t="shared" si="1"/>
        <v>27</v>
      </c>
      <c r="B34">
        <f ca="1" t="shared" si="2"/>
        <v>0.2349571760887288</v>
      </c>
      <c r="C34">
        <f ca="1" t="shared" si="6"/>
        <v>98</v>
      </c>
      <c r="D34" s="5" t="s">
        <v>25</v>
      </c>
      <c r="E34">
        <f>C34*100</f>
        <v>9800</v>
      </c>
      <c r="F34" s="5" t="s">
        <v>26</v>
      </c>
      <c r="G34" t="str">
        <f t="shared" si="0"/>
        <v>98 cm²</v>
      </c>
      <c r="H34" t="str">
        <f t="shared" si="5"/>
        <v>9800 mm²</v>
      </c>
    </row>
    <row r="35" spans="1:8" ht="12.75">
      <c r="A35">
        <f t="shared" si="1"/>
        <v>26</v>
      </c>
      <c r="B35">
        <f ca="1" t="shared" si="2"/>
        <v>0.29007590799327854</v>
      </c>
      <c r="C35">
        <f ca="1">ROUND(RAND()*1000+10,0)</f>
        <v>528</v>
      </c>
      <c r="D35" s="5" t="s">
        <v>21</v>
      </c>
      <c r="E35">
        <f>C35/100</f>
        <v>5.28</v>
      </c>
      <c r="F35" s="5" t="s">
        <v>20</v>
      </c>
      <c r="G35" t="str">
        <f t="shared" si="0"/>
        <v>528 ha</v>
      </c>
      <c r="H35" t="str">
        <f t="shared" si="5"/>
        <v>5,28 km²</v>
      </c>
    </row>
    <row r="36" spans="1:8" ht="12.75">
      <c r="A36">
        <f t="shared" si="1"/>
        <v>31</v>
      </c>
      <c r="B36">
        <f ca="1" t="shared" si="2"/>
        <v>0.16588597886089496</v>
      </c>
      <c r="C36">
        <f ca="1">ROUND(RAND()*10000+1000,0)</f>
        <v>10749</v>
      </c>
      <c r="D36" s="5" t="s">
        <v>22</v>
      </c>
      <c r="E36">
        <f>C36/10000</f>
        <v>1.0749</v>
      </c>
      <c r="F36" s="5" t="s">
        <v>20</v>
      </c>
      <c r="G36" t="str">
        <f t="shared" si="0"/>
        <v>10749 a</v>
      </c>
      <c r="H36" t="str">
        <f t="shared" si="5"/>
        <v>1,0749 km²</v>
      </c>
    </row>
    <row r="37" spans="1:8" ht="12.75">
      <c r="A37">
        <f t="shared" si="1"/>
        <v>8</v>
      </c>
      <c r="B37">
        <f ca="1" t="shared" si="2"/>
        <v>0.803316961059609</v>
      </c>
      <c r="C37">
        <f ca="1">ROUND(RAND()*1000+10,0)</f>
        <v>358</v>
      </c>
      <c r="D37" s="5" t="s">
        <v>22</v>
      </c>
      <c r="E37">
        <f>C37/100</f>
        <v>3.58</v>
      </c>
      <c r="F37" s="5" t="s">
        <v>21</v>
      </c>
      <c r="G37" t="str">
        <f t="shared" si="0"/>
        <v>358 a</v>
      </c>
      <c r="H37" t="str">
        <f t="shared" si="5"/>
        <v>3,58 ha</v>
      </c>
    </row>
    <row r="38" spans="1:8" ht="12.75">
      <c r="A38">
        <f t="shared" si="1"/>
        <v>9</v>
      </c>
      <c r="B38">
        <f ca="1" t="shared" si="2"/>
        <v>0.7827373446466918</v>
      </c>
      <c r="C38">
        <f ca="1">ROUND(RAND()*10000+1000,0)</f>
        <v>10858</v>
      </c>
      <c r="D38" s="5" t="s">
        <v>23</v>
      </c>
      <c r="E38">
        <f>C38/10000</f>
        <v>1.0858</v>
      </c>
      <c r="F38" s="5" t="s">
        <v>21</v>
      </c>
      <c r="G38" t="str">
        <f t="shared" si="0"/>
        <v>10858 m²</v>
      </c>
      <c r="H38" t="str">
        <f t="shared" si="5"/>
        <v>1,0858 ha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2" spans="4:6" ht="12.75">
      <c r="D42" s="5"/>
      <c r="E42"/>
      <c r="F42" s="5"/>
    </row>
    <row r="43" spans="2:6" ht="15">
      <c r="B43" s="1"/>
      <c r="D43" s="5"/>
      <c r="E43"/>
      <c r="F43" s="5"/>
    </row>
    <row r="44" spans="2:6" ht="15">
      <c r="B44" s="1"/>
      <c r="D44" s="5"/>
      <c r="E44"/>
      <c r="F44" s="5"/>
    </row>
    <row r="45" spans="2:6" ht="15">
      <c r="B45" s="1"/>
      <c r="D45" s="5"/>
      <c r="E45"/>
      <c r="F45" s="5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36">
      <selection activeCell="C39" sqref="C39:F45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14</v>
      </c>
      <c r="B2">
        <f ca="1">RAND()</f>
        <v>0.5801504403505379</v>
      </c>
      <c r="C2">
        <f ca="1">ROUND(RAND()*10000+1,0)/100</f>
        <v>94.81</v>
      </c>
      <c r="D2" s="5" t="s">
        <v>20</v>
      </c>
      <c r="E2">
        <f>C2*100</f>
        <v>9481</v>
      </c>
      <c r="F2" s="5" t="s">
        <v>21</v>
      </c>
      <c r="G2" t="str">
        <f aca="true" t="shared" si="0" ref="G2:G38">C2&amp;" "&amp;D2</f>
        <v>94,81 km²</v>
      </c>
      <c r="H2" t="str">
        <f>E2&amp;" "&amp;F2</f>
        <v>9481 ha</v>
      </c>
      <c r="M2" s="2"/>
    </row>
    <row r="3" spans="1:13" ht="15">
      <c r="A3">
        <f aca="true" t="shared" si="1" ref="A3:A38">RANK(B3,$B$2:$B$38)</f>
        <v>26</v>
      </c>
      <c r="B3">
        <f aca="true" ca="1" t="shared" si="2" ref="B3:B38">RAND()</f>
        <v>0.26995978456468617</v>
      </c>
      <c r="C3">
        <f aca="true" ca="1" t="shared" si="3" ref="C3:C12">ROUND(RAND()*10000+1,0)/100</f>
        <v>32.5</v>
      </c>
      <c r="D3" s="5" t="s">
        <v>20</v>
      </c>
      <c r="E3">
        <f>C3*10000</f>
        <v>325000</v>
      </c>
      <c r="F3" s="5" t="s">
        <v>22</v>
      </c>
      <c r="G3" t="str">
        <f t="shared" si="0"/>
        <v>32,5 km²</v>
      </c>
      <c r="H3" t="str">
        <f aca="true" t="shared" si="4" ref="H3:H21">E3&amp;" "&amp;F3</f>
        <v>325000 a</v>
      </c>
      <c r="M3" s="2"/>
    </row>
    <row r="4" spans="1:13" ht="15">
      <c r="A4">
        <f t="shared" si="1"/>
        <v>30</v>
      </c>
      <c r="B4">
        <f ca="1" t="shared" si="2"/>
        <v>0.24654200760843759</v>
      </c>
      <c r="C4">
        <f ca="1" t="shared" si="3"/>
        <v>45.67</v>
      </c>
      <c r="D4" s="5" t="s">
        <v>21</v>
      </c>
      <c r="E4">
        <f>C4*100</f>
        <v>4567</v>
      </c>
      <c r="F4" s="5" t="s">
        <v>22</v>
      </c>
      <c r="G4" t="str">
        <f t="shared" si="0"/>
        <v>45,67 ha</v>
      </c>
      <c r="H4" t="str">
        <f t="shared" si="4"/>
        <v>4567 a</v>
      </c>
      <c r="M4" s="2"/>
    </row>
    <row r="5" spans="1:13" ht="15">
      <c r="A5">
        <f t="shared" si="1"/>
        <v>31</v>
      </c>
      <c r="B5">
        <f ca="1" t="shared" si="2"/>
        <v>0.24135846122714422</v>
      </c>
      <c r="C5">
        <f ca="1" t="shared" si="3"/>
        <v>9.53</v>
      </c>
      <c r="D5" s="5" t="s">
        <v>21</v>
      </c>
      <c r="E5">
        <f>C5*10000</f>
        <v>95300</v>
      </c>
      <c r="F5" s="5" t="s">
        <v>23</v>
      </c>
      <c r="G5" t="str">
        <f t="shared" si="0"/>
        <v>9,53 ha</v>
      </c>
      <c r="H5" t="str">
        <f t="shared" si="4"/>
        <v>95300 m²</v>
      </c>
      <c r="M5" s="2"/>
    </row>
    <row r="6" spans="1:13" ht="15">
      <c r="A6">
        <f t="shared" si="1"/>
        <v>3</v>
      </c>
      <c r="B6">
        <f ca="1" t="shared" si="2"/>
        <v>0.9742381427394361</v>
      </c>
      <c r="C6">
        <f ca="1" t="shared" si="3"/>
        <v>29.79</v>
      </c>
      <c r="D6" s="5" t="s">
        <v>22</v>
      </c>
      <c r="E6">
        <f>C6*100</f>
        <v>2979</v>
      </c>
      <c r="F6" s="5" t="s">
        <v>23</v>
      </c>
      <c r="G6" t="str">
        <f t="shared" si="0"/>
        <v>29,79 a</v>
      </c>
      <c r="H6" t="str">
        <f t="shared" si="4"/>
        <v>2979 m²</v>
      </c>
      <c r="M6" s="2"/>
    </row>
    <row r="7" spans="1:13" ht="15">
      <c r="A7">
        <f t="shared" si="1"/>
        <v>18</v>
      </c>
      <c r="B7">
        <f ca="1" t="shared" si="2"/>
        <v>0.4861043843322884</v>
      </c>
      <c r="C7">
        <f ca="1" t="shared" si="3"/>
        <v>13.22</v>
      </c>
      <c r="D7" s="5" t="s">
        <v>22</v>
      </c>
      <c r="E7">
        <f>C7*10000</f>
        <v>132200</v>
      </c>
      <c r="F7" s="5" t="s">
        <v>24</v>
      </c>
      <c r="G7" t="str">
        <f t="shared" si="0"/>
        <v>13,22 a</v>
      </c>
      <c r="H7" t="str">
        <f t="shared" si="4"/>
        <v>132200 dm²</v>
      </c>
      <c r="M7" s="2"/>
    </row>
    <row r="8" spans="1:13" ht="15">
      <c r="A8">
        <f t="shared" si="1"/>
        <v>1</v>
      </c>
      <c r="B8">
        <f ca="1" t="shared" si="2"/>
        <v>0.9927904381724364</v>
      </c>
      <c r="C8">
        <f ca="1" t="shared" si="3"/>
        <v>6.41</v>
      </c>
      <c r="D8" s="5" t="s">
        <v>23</v>
      </c>
      <c r="E8">
        <f>C8*100</f>
        <v>641</v>
      </c>
      <c r="F8" s="5" t="s">
        <v>24</v>
      </c>
      <c r="G8" t="str">
        <f t="shared" si="0"/>
        <v>6,41 m²</v>
      </c>
      <c r="H8" t="str">
        <f t="shared" si="4"/>
        <v>641 dm²</v>
      </c>
      <c r="M8" s="2"/>
    </row>
    <row r="9" spans="1:13" ht="15">
      <c r="A9">
        <f t="shared" si="1"/>
        <v>25</v>
      </c>
      <c r="B9">
        <f ca="1" t="shared" si="2"/>
        <v>0.3032590791950551</v>
      </c>
      <c r="C9">
        <f ca="1" t="shared" si="3"/>
        <v>37.59</v>
      </c>
      <c r="D9" s="5" t="s">
        <v>23</v>
      </c>
      <c r="E9">
        <f>C9*10000</f>
        <v>375900.00000000006</v>
      </c>
      <c r="F9" s="5" t="s">
        <v>25</v>
      </c>
      <c r="G9" t="str">
        <f t="shared" si="0"/>
        <v>37,59 m²</v>
      </c>
      <c r="H9" t="str">
        <f t="shared" si="4"/>
        <v>375900 cm²</v>
      </c>
      <c r="M9" s="2"/>
    </row>
    <row r="10" spans="1:13" ht="15">
      <c r="A10">
        <f t="shared" si="1"/>
        <v>2</v>
      </c>
      <c r="B10">
        <f ca="1" t="shared" si="2"/>
        <v>0.9806622071435905</v>
      </c>
      <c r="C10">
        <f ca="1" t="shared" si="3"/>
        <v>16.3</v>
      </c>
      <c r="D10" s="5" t="s">
        <v>24</v>
      </c>
      <c r="E10">
        <f>C10*100</f>
        <v>1630</v>
      </c>
      <c r="F10" s="5" t="s">
        <v>25</v>
      </c>
      <c r="G10" t="str">
        <f t="shared" si="0"/>
        <v>16,3 dm²</v>
      </c>
      <c r="H10" t="str">
        <f t="shared" si="4"/>
        <v>1630 cm²</v>
      </c>
      <c r="M10" s="2"/>
    </row>
    <row r="11" spans="1:13" ht="15">
      <c r="A11">
        <f t="shared" si="1"/>
        <v>29</v>
      </c>
      <c r="B11">
        <f ca="1" t="shared" si="2"/>
        <v>0.24842203067055246</v>
      </c>
      <c r="C11">
        <f ca="1" t="shared" si="3"/>
        <v>83.12</v>
      </c>
      <c r="D11" s="5" t="s">
        <v>24</v>
      </c>
      <c r="E11">
        <f>C11*10000</f>
        <v>831200</v>
      </c>
      <c r="F11" s="5" t="s">
        <v>26</v>
      </c>
      <c r="G11" t="str">
        <f t="shared" si="0"/>
        <v>83,12 dm²</v>
      </c>
      <c r="H11" t="str">
        <f t="shared" si="4"/>
        <v>831200 mm²</v>
      </c>
      <c r="M11" s="2"/>
    </row>
    <row r="12" spans="1:13" ht="15">
      <c r="A12">
        <f t="shared" si="1"/>
        <v>27</v>
      </c>
      <c r="B12">
        <f ca="1" t="shared" si="2"/>
        <v>0.2668851073094123</v>
      </c>
      <c r="C12">
        <f ca="1" t="shared" si="3"/>
        <v>80.15</v>
      </c>
      <c r="D12" s="5" t="s">
        <v>25</v>
      </c>
      <c r="E12">
        <f>C12*100</f>
        <v>8015.000000000001</v>
      </c>
      <c r="F12" s="5" t="s">
        <v>26</v>
      </c>
      <c r="G12" t="str">
        <f t="shared" si="0"/>
        <v>80,15 cm²</v>
      </c>
      <c r="H12" t="str">
        <f t="shared" si="4"/>
        <v>8015 mm²</v>
      </c>
      <c r="M12" s="2"/>
    </row>
    <row r="13" spans="1:13" ht="15">
      <c r="A13">
        <f t="shared" si="1"/>
        <v>21</v>
      </c>
      <c r="B13">
        <f ca="1" t="shared" si="2"/>
        <v>0.3832311981209975</v>
      </c>
      <c r="C13">
        <f ca="1">ROUND(RAND()*100000+1,0)/100</f>
        <v>419.13</v>
      </c>
      <c r="D13" s="5" t="s">
        <v>21</v>
      </c>
      <c r="E13">
        <f>C13/100</f>
        <v>4.1913</v>
      </c>
      <c r="F13" s="5" t="s">
        <v>20</v>
      </c>
      <c r="G13" t="str">
        <f t="shared" si="0"/>
        <v>419,13 ha</v>
      </c>
      <c r="H13" t="str">
        <f t="shared" si="4"/>
        <v>4,1913 km²</v>
      </c>
      <c r="M13" s="2"/>
    </row>
    <row r="14" spans="1:13" ht="15">
      <c r="A14">
        <f t="shared" si="1"/>
        <v>15</v>
      </c>
      <c r="B14">
        <f ca="1" t="shared" si="2"/>
        <v>0.5501272218249047</v>
      </c>
      <c r="C14">
        <f ca="1">ROUND(RAND()*10000000+100,0)/100</f>
        <v>24239.5</v>
      </c>
      <c r="D14" s="5" t="s">
        <v>22</v>
      </c>
      <c r="E14">
        <f>C14/10000</f>
        <v>2.42395</v>
      </c>
      <c r="F14" s="5" t="s">
        <v>20</v>
      </c>
      <c r="G14" t="str">
        <f t="shared" si="0"/>
        <v>24239,5 a</v>
      </c>
      <c r="H14" t="str">
        <f t="shared" si="4"/>
        <v>2,42395 km²</v>
      </c>
      <c r="M14" s="2"/>
    </row>
    <row r="15" spans="1:13" ht="15">
      <c r="A15">
        <f t="shared" si="1"/>
        <v>22</v>
      </c>
      <c r="B15">
        <f ca="1" t="shared" si="2"/>
        <v>0.3720759531353227</v>
      </c>
      <c r="C15">
        <f ca="1">ROUND(RAND()*100000+1,0)/100</f>
        <v>965.04</v>
      </c>
      <c r="D15" s="5" t="s">
        <v>22</v>
      </c>
      <c r="E15">
        <f>C15/100</f>
        <v>9.6504</v>
      </c>
      <c r="F15" s="5" t="s">
        <v>21</v>
      </c>
      <c r="G15" t="str">
        <f t="shared" si="0"/>
        <v>965,04 a</v>
      </c>
      <c r="H15" t="str">
        <f t="shared" si="4"/>
        <v>9,6504 ha</v>
      </c>
      <c r="M15" s="2"/>
    </row>
    <row r="16" spans="1:13" ht="15">
      <c r="A16">
        <f t="shared" si="1"/>
        <v>35</v>
      </c>
      <c r="B16">
        <f ca="1" t="shared" si="2"/>
        <v>0.04505960609966242</v>
      </c>
      <c r="C16">
        <f ca="1">ROUND(RAND()*10000000+100,0)/100</f>
        <v>73036.48</v>
      </c>
      <c r="D16" s="5" t="s">
        <v>23</v>
      </c>
      <c r="E16">
        <f>C16/10000</f>
        <v>7.303648</v>
      </c>
      <c r="F16" s="5" t="s">
        <v>21</v>
      </c>
      <c r="G16" t="str">
        <f t="shared" si="0"/>
        <v>73036,48 m²</v>
      </c>
      <c r="H16" t="str">
        <f t="shared" si="4"/>
        <v>7,303648 ha</v>
      </c>
      <c r="M16" s="2"/>
    </row>
    <row r="17" spans="1:13" ht="15">
      <c r="A17">
        <f t="shared" si="1"/>
        <v>34</v>
      </c>
      <c r="B17">
        <f ca="1" t="shared" si="2"/>
        <v>0.11196366723037998</v>
      </c>
      <c r="C17">
        <f ca="1">ROUND(RAND()*100000+1,0)/100</f>
        <v>803.14</v>
      </c>
      <c r="D17" s="5" t="s">
        <v>23</v>
      </c>
      <c r="E17">
        <f>C17/100</f>
        <v>8.0314</v>
      </c>
      <c r="F17" s="5" t="s">
        <v>22</v>
      </c>
      <c r="G17" t="str">
        <f t="shared" si="0"/>
        <v>803,14 m²</v>
      </c>
      <c r="H17" t="str">
        <f t="shared" si="4"/>
        <v>8,0314 a</v>
      </c>
      <c r="M17" s="2"/>
    </row>
    <row r="18" spans="1:13" ht="15">
      <c r="A18">
        <f t="shared" si="1"/>
        <v>33</v>
      </c>
      <c r="B18">
        <f ca="1" t="shared" si="2"/>
        <v>0.13203099776407923</v>
      </c>
      <c r="C18">
        <f ca="1">ROUND(RAND()*10000000+100,0)/100</f>
        <v>87912.8</v>
      </c>
      <c r="D18" s="5" t="s">
        <v>24</v>
      </c>
      <c r="E18">
        <f>C18/10000</f>
        <v>8.79128</v>
      </c>
      <c r="F18" s="5" t="s">
        <v>22</v>
      </c>
      <c r="G18" t="str">
        <f t="shared" si="0"/>
        <v>87912,8 dm²</v>
      </c>
      <c r="H18" t="str">
        <f t="shared" si="4"/>
        <v>8,79128 a</v>
      </c>
      <c r="M18" s="2"/>
    </row>
    <row r="19" spans="1:13" ht="15">
      <c r="A19">
        <f t="shared" si="1"/>
        <v>37</v>
      </c>
      <c r="B19">
        <f ca="1" t="shared" si="2"/>
        <v>0.005452095890268294</v>
      </c>
      <c r="C19">
        <f ca="1">ROUND(RAND()*100000+1,0)/100</f>
        <v>298.66</v>
      </c>
      <c r="D19" s="5" t="s">
        <v>24</v>
      </c>
      <c r="E19">
        <f>C19/100</f>
        <v>2.9866</v>
      </c>
      <c r="F19" s="5" t="s">
        <v>23</v>
      </c>
      <c r="G19" t="str">
        <f t="shared" si="0"/>
        <v>298,66 dm²</v>
      </c>
      <c r="H19" t="str">
        <f t="shared" si="4"/>
        <v>2,9866 m²</v>
      </c>
      <c r="M19" s="2"/>
    </row>
    <row r="20" spans="1:13" ht="15">
      <c r="A20">
        <f t="shared" si="1"/>
        <v>20</v>
      </c>
      <c r="B20">
        <f ca="1" t="shared" si="2"/>
        <v>0.4349627502076988</v>
      </c>
      <c r="C20">
        <f ca="1">ROUND(RAND()*10000000+100,0)/100</f>
        <v>36898.2</v>
      </c>
      <c r="D20" s="5" t="s">
        <v>25</v>
      </c>
      <c r="E20">
        <f>C20/10000</f>
        <v>3.6898199999999997</v>
      </c>
      <c r="F20" s="5" t="s">
        <v>23</v>
      </c>
      <c r="G20" t="str">
        <f t="shared" si="0"/>
        <v>36898,2 cm²</v>
      </c>
      <c r="H20" t="str">
        <f t="shared" si="4"/>
        <v>3,68982 m²</v>
      </c>
      <c r="M20" s="2"/>
    </row>
    <row r="21" spans="1:13" ht="15">
      <c r="A21">
        <f t="shared" si="1"/>
        <v>4</v>
      </c>
      <c r="B21">
        <f ca="1" t="shared" si="2"/>
        <v>0.9197480039754454</v>
      </c>
      <c r="C21">
        <f ca="1">ROUND(RAND()*100000+1,0)/100</f>
        <v>44.28</v>
      </c>
      <c r="D21" s="5" t="s">
        <v>25</v>
      </c>
      <c r="E21">
        <f>C21/100</f>
        <v>0.4428</v>
      </c>
      <c r="F21" s="5" t="s">
        <v>24</v>
      </c>
      <c r="G21" t="str">
        <f t="shared" si="0"/>
        <v>44,28 cm²</v>
      </c>
      <c r="H21" t="str">
        <f t="shared" si="4"/>
        <v>0,4428 dm²</v>
      </c>
      <c r="M21" s="2"/>
    </row>
    <row r="22" spans="1:8" ht="12.75">
      <c r="A22">
        <f t="shared" si="1"/>
        <v>32</v>
      </c>
      <c r="B22">
        <f ca="1" t="shared" si="2"/>
        <v>0.1901774959452417</v>
      </c>
      <c r="C22">
        <f ca="1">ROUND(RAND()*10000000+100,0)/100</f>
        <v>23638.84</v>
      </c>
      <c r="D22" s="5" t="s">
        <v>26</v>
      </c>
      <c r="E22">
        <f>C22/10000</f>
        <v>2.363884</v>
      </c>
      <c r="F22" s="5" t="s">
        <v>24</v>
      </c>
      <c r="G22" t="str">
        <f t="shared" si="0"/>
        <v>23638,84 mm²</v>
      </c>
      <c r="H22" t="str">
        <f>E22&amp;" "&amp;F22</f>
        <v>2,363884 dm²</v>
      </c>
    </row>
    <row r="23" spans="1:8" ht="12.75">
      <c r="A23">
        <f t="shared" si="1"/>
        <v>17</v>
      </c>
      <c r="B23">
        <f ca="1" t="shared" si="2"/>
        <v>0.5172534181187547</v>
      </c>
      <c r="C23">
        <f ca="1">ROUND(RAND()*100000+1,0)/100</f>
        <v>843.54</v>
      </c>
      <c r="D23" s="5" t="s">
        <v>26</v>
      </c>
      <c r="E23">
        <f>C23/100</f>
        <v>8.4354</v>
      </c>
      <c r="F23" s="5" t="s">
        <v>25</v>
      </c>
      <c r="G23" t="str">
        <f t="shared" si="0"/>
        <v>843,54 mm²</v>
      </c>
      <c r="H23" t="str">
        <f aca="true" t="shared" si="5" ref="H23:H38">E23&amp;" "&amp;F23</f>
        <v>8,4354 cm²</v>
      </c>
    </row>
    <row r="24" spans="1:8" ht="12.75">
      <c r="A24">
        <f t="shared" si="1"/>
        <v>7</v>
      </c>
      <c r="B24">
        <f ca="1" t="shared" si="2"/>
        <v>0.7259499327269386</v>
      </c>
      <c r="C24">
        <f ca="1">ROUND(RAND()*10000+1,0)/100</f>
        <v>68.19</v>
      </c>
      <c r="D24" s="5" t="s">
        <v>20</v>
      </c>
      <c r="E24">
        <f>C24*100</f>
        <v>6819</v>
      </c>
      <c r="F24" s="5" t="s">
        <v>21</v>
      </c>
      <c r="G24" t="str">
        <f t="shared" si="0"/>
        <v>68,19 km²</v>
      </c>
      <c r="H24" t="str">
        <f t="shared" si="5"/>
        <v>6819 ha</v>
      </c>
    </row>
    <row r="25" spans="1:8" ht="12.75">
      <c r="A25">
        <f t="shared" si="1"/>
        <v>6</v>
      </c>
      <c r="B25">
        <f ca="1" t="shared" si="2"/>
        <v>0.8223465763187013</v>
      </c>
      <c r="C25">
        <f aca="true" ca="1" t="shared" si="6" ref="C25:C34">ROUND(RAND()*10000+1,0)/100</f>
        <v>38.58</v>
      </c>
      <c r="D25" s="5" t="s">
        <v>20</v>
      </c>
      <c r="E25">
        <f>C25*10000</f>
        <v>385800</v>
      </c>
      <c r="F25" s="5" t="s">
        <v>22</v>
      </c>
      <c r="G25" t="str">
        <f t="shared" si="0"/>
        <v>38,58 km²</v>
      </c>
      <c r="H25" t="str">
        <f t="shared" si="5"/>
        <v>385800 a</v>
      </c>
    </row>
    <row r="26" spans="1:8" ht="12.75">
      <c r="A26">
        <f t="shared" si="1"/>
        <v>16</v>
      </c>
      <c r="B26">
        <f ca="1" t="shared" si="2"/>
        <v>0.5464488010641227</v>
      </c>
      <c r="C26">
        <f ca="1" t="shared" si="6"/>
        <v>37.27</v>
      </c>
      <c r="D26" s="5" t="s">
        <v>21</v>
      </c>
      <c r="E26">
        <f>C26*100</f>
        <v>3727.0000000000005</v>
      </c>
      <c r="F26" s="5" t="s">
        <v>22</v>
      </c>
      <c r="G26" t="str">
        <f t="shared" si="0"/>
        <v>37,27 ha</v>
      </c>
      <c r="H26" t="str">
        <f t="shared" si="5"/>
        <v>3727 a</v>
      </c>
    </row>
    <row r="27" spans="1:8" ht="12.75">
      <c r="A27">
        <f t="shared" si="1"/>
        <v>9</v>
      </c>
      <c r="B27">
        <f ca="1" t="shared" si="2"/>
        <v>0.7183091250328735</v>
      </c>
      <c r="C27">
        <f ca="1" t="shared" si="6"/>
        <v>15.44</v>
      </c>
      <c r="D27" s="5" t="s">
        <v>21</v>
      </c>
      <c r="E27">
        <f>C27*10000</f>
        <v>154400</v>
      </c>
      <c r="F27" s="5" t="s">
        <v>23</v>
      </c>
      <c r="G27" t="str">
        <f t="shared" si="0"/>
        <v>15,44 ha</v>
      </c>
      <c r="H27" t="str">
        <f t="shared" si="5"/>
        <v>154400 m²</v>
      </c>
    </row>
    <row r="28" spans="1:8" ht="12.75">
      <c r="A28">
        <f t="shared" si="1"/>
        <v>11</v>
      </c>
      <c r="B28">
        <f ca="1" t="shared" si="2"/>
        <v>0.6143416731565895</v>
      </c>
      <c r="C28">
        <f ca="1" t="shared" si="6"/>
        <v>97.34</v>
      </c>
      <c r="D28" s="5" t="s">
        <v>22</v>
      </c>
      <c r="E28">
        <f>C28*100</f>
        <v>9734</v>
      </c>
      <c r="F28" s="5" t="s">
        <v>23</v>
      </c>
      <c r="G28" t="str">
        <f t="shared" si="0"/>
        <v>97,34 a</v>
      </c>
      <c r="H28" t="str">
        <f t="shared" si="5"/>
        <v>9734 m²</v>
      </c>
    </row>
    <row r="29" spans="1:8" ht="12.75">
      <c r="A29">
        <f t="shared" si="1"/>
        <v>8</v>
      </c>
      <c r="B29">
        <f ca="1" t="shared" si="2"/>
        <v>0.7233434094546634</v>
      </c>
      <c r="C29">
        <f ca="1" t="shared" si="6"/>
        <v>92.49</v>
      </c>
      <c r="D29" s="5" t="s">
        <v>22</v>
      </c>
      <c r="E29">
        <f>C29*10000</f>
        <v>924900</v>
      </c>
      <c r="F29" s="5" t="s">
        <v>24</v>
      </c>
      <c r="G29" t="str">
        <f t="shared" si="0"/>
        <v>92,49 a</v>
      </c>
      <c r="H29" t="str">
        <f t="shared" si="5"/>
        <v>924900 dm²</v>
      </c>
    </row>
    <row r="30" spans="1:8" ht="12.75">
      <c r="A30">
        <f t="shared" si="1"/>
        <v>36</v>
      </c>
      <c r="B30">
        <f ca="1" t="shared" si="2"/>
        <v>0.03905458607077317</v>
      </c>
      <c r="C30">
        <f ca="1" t="shared" si="6"/>
        <v>56.12</v>
      </c>
      <c r="D30" s="5" t="s">
        <v>23</v>
      </c>
      <c r="E30">
        <f>C30*100</f>
        <v>5612</v>
      </c>
      <c r="F30" s="5" t="s">
        <v>24</v>
      </c>
      <c r="G30" t="str">
        <f t="shared" si="0"/>
        <v>56,12 m²</v>
      </c>
      <c r="H30" t="str">
        <f t="shared" si="5"/>
        <v>5612 dm²</v>
      </c>
    </row>
    <row r="31" spans="1:8" ht="12.75">
      <c r="A31">
        <f t="shared" si="1"/>
        <v>19</v>
      </c>
      <c r="B31">
        <f ca="1" t="shared" si="2"/>
        <v>0.4773285598644563</v>
      </c>
      <c r="C31">
        <f ca="1" t="shared" si="6"/>
        <v>89.48</v>
      </c>
      <c r="D31" s="5" t="s">
        <v>23</v>
      </c>
      <c r="E31">
        <f>C31*10000</f>
        <v>894800</v>
      </c>
      <c r="F31" s="5" t="s">
        <v>25</v>
      </c>
      <c r="G31" t="str">
        <f t="shared" si="0"/>
        <v>89,48 m²</v>
      </c>
      <c r="H31" t="str">
        <f t="shared" si="5"/>
        <v>894800 cm²</v>
      </c>
    </row>
    <row r="32" spans="1:8" ht="12.75">
      <c r="A32">
        <f t="shared" si="1"/>
        <v>24</v>
      </c>
      <c r="B32">
        <f ca="1" t="shared" si="2"/>
        <v>0.3277602030613964</v>
      </c>
      <c r="C32">
        <f ca="1" t="shared" si="6"/>
        <v>2.91</v>
      </c>
      <c r="D32" s="5" t="s">
        <v>24</v>
      </c>
      <c r="E32">
        <f>C32*100</f>
        <v>291</v>
      </c>
      <c r="F32" s="5" t="s">
        <v>25</v>
      </c>
      <c r="G32" t="str">
        <f t="shared" si="0"/>
        <v>2,91 dm²</v>
      </c>
      <c r="H32" t="str">
        <f t="shared" si="5"/>
        <v>291 cm²</v>
      </c>
    </row>
    <row r="33" spans="1:8" ht="12.75">
      <c r="A33">
        <f t="shared" si="1"/>
        <v>10</v>
      </c>
      <c r="B33">
        <f ca="1" t="shared" si="2"/>
        <v>0.6653606300160282</v>
      </c>
      <c r="C33">
        <f ca="1" t="shared" si="6"/>
        <v>50.66</v>
      </c>
      <c r="D33" s="5" t="s">
        <v>24</v>
      </c>
      <c r="E33">
        <f>C33*10000</f>
        <v>506599.99999999994</v>
      </c>
      <c r="F33" s="5" t="s">
        <v>26</v>
      </c>
      <c r="G33" t="str">
        <f t="shared" si="0"/>
        <v>50,66 dm²</v>
      </c>
      <c r="H33" t="str">
        <f t="shared" si="5"/>
        <v>506600 mm²</v>
      </c>
    </row>
    <row r="34" spans="1:8" ht="12.75">
      <c r="A34">
        <f t="shared" si="1"/>
        <v>23</v>
      </c>
      <c r="B34">
        <f ca="1" t="shared" si="2"/>
        <v>0.354176606137415</v>
      </c>
      <c r="C34">
        <f ca="1" t="shared" si="6"/>
        <v>88.3</v>
      </c>
      <c r="D34" s="5" t="s">
        <v>25</v>
      </c>
      <c r="E34">
        <f>C34*100</f>
        <v>8830</v>
      </c>
      <c r="F34" s="5" t="s">
        <v>26</v>
      </c>
      <c r="G34" t="str">
        <f t="shared" si="0"/>
        <v>88,3 cm²</v>
      </c>
      <c r="H34" t="str">
        <f t="shared" si="5"/>
        <v>8830 mm²</v>
      </c>
    </row>
    <row r="35" spans="1:8" ht="12.75">
      <c r="A35">
        <f t="shared" si="1"/>
        <v>5</v>
      </c>
      <c r="B35">
        <f ca="1" t="shared" si="2"/>
        <v>0.9193874062678146</v>
      </c>
      <c r="C35">
        <f ca="1">ROUND(RAND()*100000+1,0)/100</f>
        <v>497.05</v>
      </c>
      <c r="D35" s="5" t="s">
        <v>21</v>
      </c>
      <c r="E35">
        <f>C35/100</f>
        <v>4.9705</v>
      </c>
      <c r="F35" s="5" t="s">
        <v>20</v>
      </c>
      <c r="G35" t="str">
        <f t="shared" si="0"/>
        <v>497,05 ha</v>
      </c>
      <c r="H35" t="str">
        <f t="shared" si="5"/>
        <v>4,9705 km²</v>
      </c>
    </row>
    <row r="36" spans="1:8" ht="12.75">
      <c r="A36">
        <f t="shared" si="1"/>
        <v>13</v>
      </c>
      <c r="B36">
        <f ca="1" t="shared" si="2"/>
        <v>0.5944428305001607</v>
      </c>
      <c r="C36">
        <f ca="1">ROUND(RAND()*10000000+100,0)/100</f>
        <v>31993.64</v>
      </c>
      <c r="D36" s="5" t="s">
        <v>22</v>
      </c>
      <c r="E36">
        <f>C36/10000</f>
        <v>3.199364</v>
      </c>
      <c r="F36" s="5" t="s">
        <v>20</v>
      </c>
      <c r="G36" t="str">
        <f t="shared" si="0"/>
        <v>31993,64 a</v>
      </c>
      <c r="H36" t="str">
        <f t="shared" si="5"/>
        <v>3,199364 km²</v>
      </c>
    </row>
    <row r="37" spans="1:8" ht="12.75">
      <c r="A37">
        <f t="shared" si="1"/>
        <v>12</v>
      </c>
      <c r="B37">
        <f ca="1" t="shared" si="2"/>
        <v>0.6055946588878534</v>
      </c>
      <c r="C37">
        <f ca="1">ROUND(RAND()*100000+1,0)/100</f>
        <v>484.63</v>
      </c>
      <c r="D37" s="5" t="s">
        <v>22</v>
      </c>
      <c r="E37">
        <f>C37/100</f>
        <v>4.8463</v>
      </c>
      <c r="F37" s="5" t="s">
        <v>21</v>
      </c>
      <c r="G37" t="str">
        <f t="shared" si="0"/>
        <v>484,63 a</v>
      </c>
      <c r="H37" t="str">
        <f t="shared" si="5"/>
        <v>4,8463 ha</v>
      </c>
    </row>
    <row r="38" spans="1:8" ht="12.75">
      <c r="A38">
        <f t="shared" si="1"/>
        <v>28</v>
      </c>
      <c r="B38">
        <f ca="1" t="shared" si="2"/>
        <v>0.25722871285451865</v>
      </c>
      <c r="C38">
        <f ca="1">ROUND(RAND()*10000000+100,0)/100</f>
        <v>39574.11</v>
      </c>
      <c r="D38" s="5" t="s">
        <v>23</v>
      </c>
      <c r="E38">
        <f>C38/10000</f>
        <v>3.957411</v>
      </c>
      <c r="F38" s="5" t="s">
        <v>21</v>
      </c>
      <c r="G38" t="str">
        <f t="shared" si="0"/>
        <v>39574,11 m²</v>
      </c>
      <c r="H38" t="str">
        <f t="shared" si="5"/>
        <v>3,957411 ha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2" spans="4:6" ht="12.75">
      <c r="D42" s="5"/>
      <c r="E42"/>
      <c r="F42" s="5"/>
    </row>
    <row r="43" spans="2:6" ht="15">
      <c r="B43" s="1"/>
      <c r="D43" s="5"/>
      <c r="E43"/>
      <c r="F43" s="5"/>
    </row>
    <row r="44" spans="2:6" ht="15">
      <c r="B44" s="1"/>
      <c r="D44" s="5"/>
      <c r="E44"/>
      <c r="F44" s="5"/>
    </row>
    <row r="45" spans="2:6" ht="15">
      <c r="B45" s="1"/>
      <c r="D45" s="5"/>
      <c r="E45"/>
      <c r="F45" s="5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28">
      <selection activeCell="C39" sqref="C39:F55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17</v>
      </c>
      <c r="B2">
        <f ca="1">RAND()</f>
        <v>0.48417531186092877</v>
      </c>
      <c r="C2">
        <f>E2/100</f>
        <v>334.98</v>
      </c>
      <c r="D2" s="5" t="s">
        <v>20</v>
      </c>
      <c r="E2">
        <f ca="1">ROUND(RAND()*9000+1,0)*10+ROUND(RAND()*8+1,0)</f>
        <v>33498</v>
      </c>
      <c r="F2" s="5" t="s">
        <v>21</v>
      </c>
      <c r="G2" t="str">
        <f aca="true" t="shared" si="0" ref="G2:G38">C2&amp;" "&amp;D2</f>
        <v>334,98 km²</v>
      </c>
      <c r="H2" t="str">
        <f>E2&amp;" "&amp;F2</f>
        <v>33498 ha</v>
      </c>
      <c r="M2" s="2"/>
    </row>
    <row r="3" spans="1:13" ht="15">
      <c r="A3">
        <f aca="true" t="shared" si="1" ref="A3:A38">RANK(B3,$B$2:$B$38)</f>
        <v>29</v>
      </c>
      <c r="B3">
        <f aca="true" ca="1" t="shared" si="2" ref="B3:B38">RAND()</f>
        <v>0.1971107471208391</v>
      </c>
      <c r="C3">
        <f>E3/100</f>
        <v>10.62</v>
      </c>
      <c r="D3" s="5" t="s">
        <v>21</v>
      </c>
      <c r="E3">
        <f aca="true" ca="1" t="shared" si="3" ref="E3:E55">ROUND(RAND()*900+1,0)*10+ROUND(RAND()*8+1,0)</f>
        <v>1062</v>
      </c>
      <c r="F3" s="5" t="s">
        <v>22</v>
      </c>
      <c r="G3" t="str">
        <f t="shared" si="0"/>
        <v>10,62 ha</v>
      </c>
      <c r="H3" t="str">
        <f aca="true" t="shared" si="4" ref="H3:H38">E3&amp;" "&amp;F3</f>
        <v>1062 a</v>
      </c>
      <c r="M3" s="2"/>
    </row>
    <row r="4" spans="1:13" ht="15">
      <c r="A4">
        <f t="shared" si="1"/>
        <v>2</v>
      </c>
      <c r="B4">
        <f ca="1" t="shared" si="2"/>
        <v>0.757626332852863</v>
      </c>
      <c r="C4">
        <f>E4/100</f>
        <v>13.26</v>
      </c>
      <c r="D4" s="5" t="s">
        <v>22</v>
      </c>
      <c r="E4">
        <f ca="1" t="shared" si="3"/>
        <v>1326</v>
      </c>
      <c r="F4" s="5" t="s">
        <v>23</v>
      </c>
      <c r="G4" t="str">
        <f t="shared" si="0"/>
        <v>13,26 a</v>
      </c>
      <c r="H4" t="str">
        <f t="shared" si="4"/>
        <v>1326 m²</v>
      </c>
      <c r="M4" s="2"/>
    </row>
    <row r="5" spans="1:13" ht="15">
      <c r="A5">
        <f t="shared" si="1"/>
        <v>5</v>
      </c>
      <c r="B5">
        <f ca="1" t="shared" si="2"/>
        <v>0.7441820838243458</v>
      </c>
      <c r="C5">
        <f>E5/100</f>
        <v>407.27</v>
      </c>
      <c r="D5" s="5" t="s">
        <v>23</v>
      </c>
      <c r="E5">
        <f ca="1">ROUND(RAND()*9000+1,0)*10+ROUND(RAND()*8+1,0)</f>
        <v>40727</v>
      </c>
      <c r="F5" s="5" t="s">
        <v>24</v>
      </c>
      <c r="G5" t="str">
        <f t="shared" si="0"/>
        <v>407,27 m²</v>
      </c>
      <c r="H5" t="str">
        <f t="shared" si="4"/>
        <v>40727 dm²</v>
      </c>
      <c r="M5" s="2"/>
    </row>
    <row r="6" spans="1:13" ht="15">
      <c r="A6">
        <f t="shared" si="1"/>
        <v>31</v>
      </c>
      <c r="B6">
        <f ca="1" t="shared" si="2"/>
        <v>0.11521974370518473</v>
      </c>
      <c r="C6">
        <f>E6/100</f>
        <v>14.89</v>
      </c>
      <c r="D6" s="5" t="s">
        <v>24</v>
      </c>
      <c r="E6">
        <f ca="1" t="shared" si="3"/>
        <v>1489</v>
      </c>
      <c r="F6" s="5" t="s">
        <v>25</v>
      </c>
      <c r="G6" t="str">
        <f t="shared" si="0"/>
        <v>14,89 dm²</v>
      </c>
      <c r="H6" t="str">
        <f t="shared" si="4"/>
        <v>1489 cm²</v>
      </c>
      <c r="M6" s="2"/>
    </row>
    <row r="7" spans="1:13" ht="15">
      <c r="A7">
        <f t="shared" si="1"/>
        <v>11</v>
      </c>
      <c r="B7">
        <f ca="1" t="shared" si="2"/>
        <v>0.5948629687550834</v>
      </c>
      <c r="C7">
        <f>E7/100</f>
        <v>51.11</v>
      </c>
      <c r="D7" s="5" t="s">
        <v>25</v>
      </c>
      <c r="E7">
        <f ca="1" t="shared" si="3"/>
        <v>5111</v>
      </c>
      <c r="F7" s="5" t="s">
        <v>26</v>
      </c>
      <c r="G7" t="str">
        <f t="shared" si="0"/>
        <v>51,11 cm²</v>
      </c>
      <c r="H7" t="str">
        <f t="shared" si="4"/>
        <v>5111 mm²</v>
      </c>
      <c r="M7" s="2"/>
    </row>
    <row r="8" spans="1:13" ht="15">
      <c r="A8">
        <f t="shared" si="1"/>
        <v>8</v>
      </c>
      <c r="B8">
        <f ca="1" t="shared" si="2"/>
        <v>0.6685173591263516</v>
      </c>
      <c r="C8">
        <f>E8/10000</f>
        <v>1.9732</v>
      </c>
      <c r="D8" s="5" t="s">
        <v>20</v>
      </c>
      <c r="E8">
        <f ca="1">ROUND(RAND()*9000+1,0)*10+ROUND(RAND()*8+1,0)</f>
        <v>19732</v>
      </c>
      <c r="F8" s="5" t="s">
        <v>22</v>
      </c>
      <c r="G8" t="str">
        <f t="shared" si="0"/>
        <v>1,9732 km²</v>
      </c>
      <c r="H8" t="str">
        <f t="shared" si="4"/>
        <v>19732 a</v>
      </c>
      <c r="M8" s="2"/>
    </row>
    <row r="9" spans="1:13" ht="15">
      <c r="A9">
        <f t="shared" si="1"/>
        <v>30</v>
      </c>
      <c r="B9">
        <f ca="1" t="shared" si="2"/>
        <v>0.14775965669713753</v>
      </c>
      <c r="C9">
        <f>E9/10000</f>
        <v>0.1345</v>
      </c>
      <c r="D9" s="5" t="s">
        <v>21</v>
      </c>
      <c r="E9">
        <f ca="1" t="shared" si="3"/>
        <v>1345</v>
      </c>
      <c r="F9" s="5" t="s">
        <v>23</v>
      </c>
      <c r="G9" t="str">
        <f t="shared" si="0"/>
        <v>0,1345 ha</v>
      </c>
      <c r="H9" t="str">
        <f t="shared" si="4"/>
        <v>1345 m²</v>
      </c>
      <c r="M9" s="2"/>
    </row>
    <row r="10" spans="1:13" ht="15">
      <c r="A10">
        <f t="shared" si="1"/>
        <v>6</v>
      </c>
      <c r="B10">
        <f ca="1" t="shared" si="2"/>
        <v>0.7392437566252771</v>
      </c>
      <c r="C10">
        <f>E10/10000</f>
        <v>0.1175</v>
      </c>
      <c r="D10" s="5" t="s">
        <v>22</v>
      </c>
      <c r="E10">
        <f ca="1" t="shared" si="3"/>
        <v>1175</v>
      </c>
      <c r="F10" s="5" t="s">
        <v>24</v>
      </c>
      <c r="G10" t="str">
        <f t="shared" si="0"/>
        <v>0,1175 a</v>
      </c>
      <c r="H10" t="str">
        <f t="shared" si="4"/>
        <v>1175 dm²</v>
      </c>
      <c r="M10" s="2"/>
    </row>
    <row r="11" spans="1:13" ht="15">
      <c r="A11">
        <f t="shared" si="1"/>
        <v>10</v>
      </c>
      <c r="B11">
        <f ca="1" t="shared" si="2"/>
        <v>0.6321373654867509</v>
      </c>
      <c r="C11">
        <f>E11/10000</f>
        <v>7.1364</v>
      </c>
      <c r="D11" s="5" t="s">
        <v>23</v>
      </c>
      <c r="E11">
        <f ca="1">ROUND(RAND()*9000+1,0)*10+ROUND(RAND()*8+1,0)</f>
        <v>71364</v>
      </c>
      <c r="F11" s="5" t="s">
        <v>25</v>
      </c>
      <c r="G11" t="str">
        <f t="shared" si="0"/>
        <v>7,1364 m²</v>
      </c>
      <c r="H11" t="str">
        <f t="shared" si="4"/>
        <v>71364 cm²</v>
      </c>
      <c r="M11" s="2"/>
    </row>
    <row r="12" spans="1:13" ht="15">
      <c r="A12">
        <f t="shared" si="1"/>
        <v>28</v>
      </c>
      <c r="B12">
        <f ca="1" t="shared" si="2"/>
        <v>0.23332358808624332</v>
      </c>
      <c r="C12">
        <f>E12/10000</f>
        <v>0.8405</v>
      </c>
      <c r="D12" s="5" t="s">
        <v>24</v>
      </c>
      <c r="E12">
        <f ca="1" t="shared" si="3"/>
        <v>8405</v>
      </c>
      <c r="F12" s="5" t="s">
        <v>26</v>
      </c>
      <c r="G12" t="str">
        <f t="shared" si="0"/>
        <v>0,8405 dm²</v>
      </c>
      <c r="H12" t="str">
        <f t="shared" si="4"/>
        <v>8405 mm²</v>
      </c>
      <c r="M12" s="2"/>
    </row>
    <row r="13" spans="1:13" ht="15">
      <c r="A13">
        <f t="shared" si="1"/>
        <v>20</v>
      </c>
      <c r="B13">
        <f ca="1" t="shared" si="2"/>
        <v>0.3953697894397139</v>
      </c>
      <c r="C13">
        <f>E13/100</f>
        <v>168.76</v>
      </c>
      <c r="D13" s="5" t="s">
        <v>20</v>
      </c>
      <c r="E13">
        <f ca="1">ROUND(RAND()*9000+1,0)*10+ROUND(RAND()*8+1,0)</f>
        <v>16876</v>
      </c>
      <c r="F13" s="5" t="s">
        <v>21</v>
      </c>
      <c r="G13" t="str">
        <f t="shared" si="0"/>
        <v>168,76 km²</v>
      </c>
      <c r="H13" t="str">
        <f t="shared" si="4"/>
        <v>16876 ha</v>
      </c>
      <c r="M13" s="2"/>
    </row>
    <row r="14" spans="1:13" ht="15">
      <c r="A14">
        <f t="shared" si="1"/>
        <v>7</v>
      </c>
      <c r="B14">
        <f ca="1" t="shared" si="2"/>
        <v>0.7164618511435082</v>
      </c>
      <c r="C14">
        <f>E14/100</f>
        <v>56.05</v>
      </c>
      <c r="D14" s="5" t="s">
        <v>21</v>
      </c>
      <c r="E14">
        <f ca="1" t="shared" si="3"/>
        <v>5605</v>
      </c>
      <c r="F14" s="5" t="s">
        <v>22</v>
      </c>
      <c r="G14" t="str">
        <f t="shared" si="0"/>
        <v>56,05 ha</v>
      </c>
      <c r="H14" t="str">
        <f t="shared" si="4"/>
        <v>5605 a</v>
      </c>
      <c r="M14" s="2"/>
    </row>
    <row r="15" spans="1:13" ht="15">
      <c r="A15">
        <f t="shared" si="1"/>
        <v>14</v>
      </c>
      <c r="B15">
        <f ca="1" t="shared" si="2"/>
        <v>0.5045430105567797</v>
      </c>
      <c r="C15">
        <f>E15/100</f>
        <v>11.35</v>
      </c>
      <c r="D15" s="5" t="s">
        <v>22</v>
      </c>
      <c r="E15">
        <f ca="1" t="shared" si="3"/>
        <v>1135</v>
      </c>
      <c r="F15" s="5" t="s">
        <v>23</v>
      </c>
      <c r="G15" t="str">
        <f t="shared" si="0"/>
        <v>11,35 a</v>
      </c>
      <c r="H15" t="str">
        <f t="shared" si="4"/>
        <v>1135 m²</v>
      </c>
      <c r="M15" s="2"/>
    </row>
    <row r="16" spans="1:13" ht="15">
      <c r="A16">
        <f t="shared" si="1"/>
        <v>21</v>
      </c>
      <c r="B16">
        <f ca="1" t="shared" si="2"/>
        <v>0.3863980309031829</v>
      </c>
      <c r="C16">
        <f>E16/100</f>
        <v>85.58</v>
      </c>
      <c r="D16" s="5" t="s">
        <v>23</v>
      </c>
      <c r="E16">
        <f ca="1">ROUND(RAND()*9000+1,0)*10+ROUND(RAND()*8+1,0)</f>
        <v>8558</v>
      </c>
      <c r="F16" s="5" t="s">
        <v>24</v>
      </c>
      <c r="G16" t="str">
        <f t="shared" si="0"/>
        <v>85,58 m²</v>
      </c>
      <c r="H16" t="str">
        <f t="shared" si="4"/>
        <v>8558 dm²</v>
      </c>
      <c r="M16" s="2"/>
    </row>
    <row r="17" spans="1:13" ht="15">
      <c r="A17">
        <f t="shared" si="1"/>
        <v>23</v>
      </c>
      <c r="B17">
        <f ca="1" t="shared" si="2"/>
        <v>0.3609307371816084</v>
      </c>
      <c r="C17">
        <f>E17/100</f>
        <v>70.48</v>
      </c>
      <c r="D17" s="5" t="s">
        <v>24</v>
      </c>
      <c r="E17">
        <f ca="1" t="shared" si="3"/>
        <v>7048</v>
      </c>
      <c r="F17" s="5" t="s">
        <v>25</v>
      </c>
      <c r="G17" t="str">
        <f t="shared" si="0"/>
        <v>70,48 dm²</v>
      </c>
      <c r="H17" t="str">
        <f t="shared" si="4"/>
        <v>7048 cm²</v>
      </c>
      <c r="M17" s="2"/>
    </row>
    <row r="18" spans="1:13" ht="15">
      <c r="A18">
        <f t="shared" si="1"/>
        <v>16</v>
      </c>
      <c r="B18">
        <f ca="1" t="shared" si="2"/>
        <v>0.4901878974987389</v>
      </c>
      <c r="C18">
        <f>E18/100</f>
        <v>81.77</v>
      </c>
      <c r="D18" s="5" t="s">
        <v>25</v>
      </c>
      <c r="E18">
        <f ca="1" t="shared" si="3"/>
        <v>8177</v>
      </c>
      <c r="F18" s="5" t="s">
        <v>26</v>
      </c>
      <c r="G18" t="str">
        <f t="shared" si="0"/>
        <v>81,77 cm²</v>
      </c>
      <c r="H18" t="str">
        <f t="shared" si="4"/>
        <v>8177 mm²</v>
      </c>
      <c r="M18" s="2"/>
    </row>
    <row r="19" spans="1:13" ht="15">
      <c r="A19">
        <f t="shared" si="1"/>
        <v>25</v>
      </c>
      <c r="B19">
        <f ca="1" t="shared" si="2"/>
        <v>0.32821638505707973</v>
      </c>
      <c r="C19">
        <f>E19/10000</f>
        <v>2.8586</v>
      </c>
      <c r="D19" s="5" t="s">
        <v>20</v>
      </c>
      <c r="E19">
        <f ca="1">ROUND(RAND()*9000+1,0)*10+ROUND(RAND()*8+1,0)</f>
        <v>28586</v>
      </c>
      <c r="F19" s="5" t="s">
        <v>22</v>
      </c>
      <c r="G19" t="str">
        <f t="shared" si="0"/>
        <v>2,8586 km²</v>
      </c>
      <c r="H19" t="str">
        <f t="shared" si="4"/>
        <v>28586 a</v>
      </c>
      <c r="M19" s="2"/>
    </row>
    <row r="20" spans="1:13" ht="15">
      <c r="A20">
        <f t="shared" si="1"/>
        <v>12</v>
      </c>
      <c r="B20">
        <f ca="1" t="shared" si="2"/>
        <v>0.5307030017341097</v>
      </c>
      <c r="C20">
        <f>E20/10000</f>
        <v>0.6344</v>
      </c>
      <c r="D20" s="5" t="s">
        <v>21</v>
      </c>
      <c r="E20">
        <f ca="1" t="shared" si="3"/>
        <v>6344</v>
      </c>
      <c r="F20" s="5" t="s">
        <v>23</v>
      </c>
      <c r="G20" t="str">
        <f t="shared" si="0"/>
        <v>0,6344 ha</v>
      </c>
      <c r="H20" t="str">
        <f t="shared" si="4"/>
        <v>6344 m²</v>
      </c>
      <c r="M20" s="2"/>
    </row>
    <row r="21" spans="1:13" ht="15">
      <c r="A21">
        <f t="shared" si="1"/>
        <v>19</v>
      </c>
      <c r="B21">
        <f ca="1" t="shared" si="2"/>
        <v>0.45183937201094826</v>
      </c>
      <c r="C21">
        <f>E21/10000</f>
        <v>0.8808</v>
      </c>
      <c r="D21" s="5" t="s">
        <v>22</v>
      </c>
      <c r="E21">
        <f ca="1" t="shared" si="3"/>
        <v>8808</v>
      </c>
      <c r="F21" s="5" t="s">
        <v>24</v>
      </c>
      <c r="G21" t="str">
        <f t="shared" si="0"/>
        <v>0,8808 a</v>
      </c>
      <c r="H21" t="str">
        <f t="shared" si="4"/>
        <v>8808 dm²</v>
      </c>
      <c r="M21" s="2"/>
    </row>
    <row r="22" spans="1:8" ht="12.75">
      <c r="A22">
        <f t="shared" si="1"/>
        <v>32</v>
      </c>
      <c r="B22">
        <f ca="1" t="shared" si="2"/>
        <v>0.09677468885980589</v>
      </c>
      <c r="C22">
        <f>E22/10000</f>
        <v>2.1896</v>
      </c>
      <c r="D22" s="5" t="s">
        <v>23</v>
      </c>
      <c r="E22">
        <f ca="1">ROUND(RAND()*9000+1,0)*10+ROUND(RAND()*8+1,0)</f>
        <v>21896</v>
      </c>
      <c r="F22" s="5" t="s">
        <v>25</v>
      </c>
      <c r="G22" t="str">
        <f t="shared" si="0"/>
        <v>2,1896 m²</v>
      </c>
      <c r="H22" t="str">
        <f t="shared" si="4"/>
        <v>21896 cm²</v>
      </c>
    </row>
    <row r="23" spans="1:8" ht="12.75">
      <c r="A23">
        <f t="shared" si="1"/>
        <v>26</v>
      </c>
      <c r="B23">
        <f ca="1" t="shared" si="2"/>
        <v>0.2573610356693986</v>
      </c>
      <c r="C23">
        <f>E23/10000</f>
        <v>0.2351</v>
      </c>
      <c r="D23" s="5" t="s">
        <v>24</v>
      </c>
      <c r="E23">
        <f ca="1" t="shared" si="3"/>
        <v>2351</v>
      </c>
      <c r="F23" s="5" t="s">
        <v>26</v>
      </c>
      <c r="G23" t="str">
        <f t="shared" si="0"/>
        <v>0,2351 dm²</v>
      </c>
      <c r="H23" t="str">
        <f t="shared" si="4"/>
        <v>2351 mm²</v>
      </c>
    </row>
    <row r="24" spans="1:8" ht="12.75">
      <c r="A24">
        <f t="shared" si="1"/>
        <v>37</v>
      </c>
      <c r="B24">
        <f ca="1" t="shared" si="2"/>
        <v>0.01993186865387231</v>
      </c>
      <c r="C24">
        <f>E24/100</f>
        <v>472.42</v>
      </c>
      <c r="D24" s="5" t="s">
        <v>20</v>
      </c>
      <c r="E24">
        <f ca="1">ROUND(RAND()*9000+1,0)*10+ROUND(RAND()*8+1,0)</f>
        <v>47242</v>
      </c>
      <c r="F24" s="5" t="s">
        <v>21</v>
      </c>
      <c r="G24" t="str">
        <f t="shared" si="0"/>
        <v>472,42 km²</v>
      </c>
      <c r="H24" t="str">
        <f t="shared" si="4"/>
        <v>47242 ha</v>
      </c>
    </row>
    <row r="25" spans="1:8" ht="12.75">
      <c r="A25">
        <f t="shared" si="1"/>
        <v>35</v>
      </c>
      <c r="B25">
        <f ca="1" t="shared" si="2"/>
        <v>0.028152185377898098</v>
      </c>
      <c r="C25">
        <f>E25/100</f>
        <v>88.21</v>
      </c>
      <c r="D25" s="5" t="s">
        <v>21</v>
      </c>
      <c r="E25">
        <f ca="1" t="shared" si="3"/>
        <v>8821</v>
      </c>
      <c r="F25" s="5" t="s">
        <v>22</v>
      </c>
      <c r="G25" t="str">
        <f t="shared" si="0"/>
        <v>88,21 ha</v>
      </c>
      <c r="H25" t="str">
        <f t="shared" si="4"/>
        <v>8821 a</v>
      </c>
    </row>
    <row r="26" spans="1:8" ht="12.75">
      <c r="A26">
        <f t="shared" si="1"/>
        <v>9</v>
      </c>
      <c r="B26">
        <f ca="1" t="shared" si="2"/>
        <v>0.6495970433581674</v>
      </c>
      <c r="C26">
        <f>E26/100</f>
        <v>38.15</v>
      </c>
      <c r="D26" s="5" t="s">
        <v>22</v>
      </c>
      <c r="E26">
        <f ca="1" t="shared" si="3"/>
        <v>3815</v>
      </c>
      <c r="F26" s="5" t="s">
        <v>23</v>
      </c>
      <c r="G26" t="str">
        <f t="shared" si="0"/>
        <v>38,15 a</v>
      </c>
      <c r="H26" t="str">
        <f t="shared" si="4"/>
        <v>3815 m²</v>
      </c>
    </row>
    <row r="27" spans="1:8" ht="12.75">
      <c r="A27">
        <f t="shared" si="1"/>
        <v>15</v>
      </c>
      <c r="B27">
        <f ca="1" t="shared" si="2"/>
        <v>0.4976527923608476</v>
      </c>
      <c r="C27">
        <f>E27/100</f>
        <v>683.64</v>
      </c>
      <c r="D27" s="5" t="s">
        <v>23</v>
      </c>
      <c r="E27">
        <f ca="1">ROUND(RAND()*9000+1,0)*10+ROUND(RAND()*8+1,0)</f>
        <v>68364</v>
      </c>
      <c r="F27" s="5" t="s">
        <v>24</v>
      </c>
      <c r="G27" t="str">
        <f t="shared" si="0"/>
        <v>683,64 m²</v>
      </c>
      <c r="H27" t="str">
        <f t="shared" si="4"/>
        <v>68364 dm²</v>
      </c>
    </row>
    <row r="28" spans="1:8" ht="12.75">
      <c r="A28">
        <f t="shared" si="1"/>
        <v>4</v>
      </c>
      <c r="B28">
        <f ca="1" t="shared" si="2"/>
        <v>0.7513846447122586</v>
      </c>
      <c r="C28">
        <f>E28/100</f>
        <v>86.37</v>
      </c>
      <c r="D28" s="5" t="s">
        <v>24</v>
      </c>
      <c r="E28">
        <f ca="1" t="shared" si="3"/>
        <v>8637</v>
      </c>
      <c r="F28" s="5" t="s">
        <v>25</v>
      </c>
      <c r="G28" t="str">
        <f t="shared" si="0"/>
        <v>86,37 dm²</v>
      </c>
      <c r="H28" t="str">
        <f t="shared" si="4"/>
        <v>8637 cm²</v>
      </c>
    </row>
    <row r="29" spans="1:8" ht="12.75">
      <c r="A29">
        <f t="shared" si="1"/>
        <v>27</v>
      </c>
      <c r="B29">
        <f ca="1" t="shared" si="2"/>
        <v>0.2573141896138076</v>
      </c>
      <c r="C29">
        <f>E29/100</f>
        <v>34.94</v>
      </c>
      <c r="D29" s="5" t="s">
        <v>25</v>
      </c>
      <c r="E29">
        <f ca="1" t="shared" si="3"/>
        <v>3494</v>
      </c>
      <c r="F29" s="5" t="s">
        <v>26</v>
      </c>
      <c r="G29" t="str">
        <f t="shared" si="0"/>
        <v>34,94 cm²</v>
      </c>
      <c r="H29" t="str">
        <f t="shared" si="4"/>
        <v>3494 mm²</v>
      </c>
    </row>
    <row r="30" spans="1:8" ht="12.75">
      <c r="A30">
        <f t="shared" si="1"/>
        <v>34</v>
      </c>
      <c r="B30">
        <f ca="1" t="shared" si="2"/>
        <v>0.03562000620776318</v>
      </c>
      <c r="C30">
        <f>E30/10000</f>
        <v>3.8652</v>
      </c>
      <c r="D30" s="5" t="s">
        <v>20</v>
      </c>
      <c r="E30">
        <f ca="1">ROUND(RAND()*9000+1,0)*10+ROUND(RAND()*8+1,0)</f>
        <v>38652</v>
      </c>
      <c r="F30" s="5" t="s">
        <v>22</v>
      </c>
      <c r="G30" t="str">
        <f t="shared" si="0"/>
        <v>3,8652 km²</v>
      </c>
      <c r="H30" t="str">
        <f t="shared" si="4"/>
        <v>38652 a</v>
      </c>
    </row>
    <row r="31" spans="1:8" ht="12.75">
      <c r="A31">
        <f t="shared" si="1"/>
        <v>33</v>
      </c>
      <c r="B31">
        <f ca="1" t="shared" si="2"/>
        <v>0.03685239761850523</v>
      </c>
      <c r="C31">
        <f>E31/10000</f>
        <v>0.8948</v>
      </c>
      <c r="D31" s="5" t="s">
        <v>21</v>
      </c>
      <c r="E31">
        <f ca="1" t="shared" si="3"/>
        <v>8948</v>
      </c>
      <c r="F31" s="5" t="s">
        <v>23</v>
      </c>
      <c r="G31" t="str">
        <f t="shared" si="0"/>
        <v>0,8948 ha</v>
      </c>
      <c r="H31" t="str">
        <f t="shared" si="4"/>
        <v>8948 m²</v>
      </c>
    </row>
    <row r="32" spans="1:8" ht="12.75">
      <c r="A32">
        <f t="shared" si="1"/>
        <v>18</v>
      </c>
      <c r="B32">
        <f ca="1" t="shared" si="2"/>
        <v>0.45883772951510715</v>
      </c>
      <c r="C32">
        <f>E32/10000</f>
        <v>0.4232</v>
      </c>
      <c r="D32" s="5" t="s">
        <v>22</v>
      </c>
      <c r="E32">
        <f ca="1" t="shared" si="3"/>
        <v>4232</v>
      </c>
      <c r="F32" s="5" t="s">
        <v>24</v>
      </c>
      <c r="G32" t="str">
        <f t="shared" si="0"/>
        <v>0,4232 a</v>
      </c>
      <c r="H32" t="str">
        <f t="shared" si="4"/>
        <v>4232 dm²</v>
      </c>
    </row>
    <row r="33" spans="1:8" ht="12.75">
      <c r="A33">
        <f t="shared" si="1"/>
        <v>36</v>
      </c>
      <c r="B33">
        <f ca="1" t="shared" si="2"/>
        <v>0.024822154506383587</v>
      </c>
      <c r="C33">
        <f>E33/10000</f>
        <v>6.1258</v>
      </c>
      <c r="D33" s="5" t="s">
        <v>23</v>
      </c>
      <c r="E33">
        <f ca="1">ROUND(RAND()*9000+1,0)*10+ROUND(RAND()*8+1,0)</f>
        <v>61258</v>
      </c>
      <c r="F33" s="5" t="s">
        <v>25</v>
      </c>
      <c r="G33" t="str">
        <f t="shared" si="0"/>
        <v>6,1258 m²</v>
      </c>
      <c r="H33" t="str">
        <f t="shared" si="4"/>
        <v>61258 cm²</v>
      </c>
    </row>
    <row r="34" spans="1:8" ht="12.75">
      <c r="A34">
        <f t="shared" si="1"/>
        <v>3</v>
      </c>
      <c r="B34">
        <f ca="1" t="shared" si="2"/>
        <v>0.7553742185884209</v>
      </c>
      <c r="C34">
        <f>E34/10000</f>
        <v>0.3321</v>
      </c>
      <c r="D34" s="5" t="s">
        <v>24</v>
      </c>
      <c r="E34">
        <f ca="1" t="shared" si="3"/>
        <v>3321</v>
      </c>
      <c r="F34" s="5" t="s">
        <v>26</v>
      </c>
      <c r="G34" t="str">
        <f t="shared" si="0"/>
        <v>0,3321 dm²</v>
      </c>
      <c r="H34" t="str">
        <f t="shared" si="4"/>
        <v>3321 mm²</v>
      </c>
    </row>
    <row r="35" spans="1:8" ht="12.75">
      <c r="A35">
        <f t="shared" si="1"/>
        <v>22</v>
      </c>
      <c r="B35">
        <f ca="1" t="shared" si="2"/>
        <v>0.3704872787933503</v>
      </c>
      <c r="C35">
        <f>E35/100</f>
        <v>457.45</v>
      </c>
      <c r="D35" s="5" t="s">
        <v>20</v>
      </c>
      <c r="E35">
        <f ca="1">ROUND(RAND()*9000+1,0)*10+ROUND(RAND()*8+1,0)</f>
        <v>45745</v>
      </c>
      <c r="F35" s="5" t="s">
        <v>21</v>
      </c>
      <c r="G35" t="str">
        <f t="shared" si="0"/>
        <v>457,45 km²</v>
      </c>
      <c r="H35" t="str">
        <f t="shared" si="4"/>
        <v>45745 ha</v>
      </c>
    </row>
    <row r="36" spans="1:8" ht="12.75">
      <c r="A36">
        <f t="shared" si="1"/>
        <v>13</v>
      </c>
      <c r="B36">
        <f ca="1" t="shared" si="2"/>
        <v>0.5189594255132083</v>
      </c>
      <c r="C36">
        <f>E36/100</f>
        <v>60.75</v>
      </c>
      <c r="D36" s="5" t="s">
        <v>21</v>
      </c>
      <c r="E36">
        <f ca="1" t="shared" si="3"/>
        <v>6075</v>
      </c>
      <c r="F36" s="5" t="s">
        <v>22</v>
      </c>
      <c r="G36" t="str">
        <f t="shared" si="0"/>
        <v>60,75 ha</v>
      </c>
      <c r="H36" t="str">
        <f t="shared" si="4"/>
        <v>6075 a</v>
      </c>
    </row>
    <row r="37" spans="1:8" ht="12.75">
      <c r="A37">
        <f t="shared" si="1"/>
        <v>1</v>
      </c>
      <c r="B37">
        <f ca="1" t="shared" si="2"/>
        <v>0.872860957615649</v>
      </c>
      <c r="C37">
        <f>E37/100</f>
        <v>53.37</v>
      </c>
      <c r="D37" s="5" t="s">
        <v>22</v>
      </c>
      <c r="E37">
        <f ca="1" t="shared" si="3"/>
        <v>5337</v>
      </c>
      <c r="F37" s="5" t="s">
        <v>23</v>
      </c>
      <c r="G37" t="str">
        <f t="shared" si="0"/>
        <v>53,37 a</v>
      </c>
      <c r="H37" t="str">
        <f t="shared" si="4"/>
        <v>5337 m²</v>
      </c>
    </row>
    <row r="38" spans="1:8" ht="12.75">
      <c r="A38">
        <f t="shared" si="1"/>
        <v>24</v>
      </c>
      <c r="B38">
        <f ca="1" t="shared" si="2"/>
        <v>0.3532267650824148</v>
      </c>
      <c r="C38">
        <f>E38/100</f>
        <v>827.77</v>
      </c>
      <c r="D38" s="5" t="s">
        <v>23</v>
      </c>
      <c r="E38">
        <f ca="1">ROUND(RAND()*9000+1,0)*10+ROUND(RAND()*8+1,0)</f>
        <v>82777</v>
      </c>
      <c r="F38" s="5" t="s">
        <v>24</v>
      </c>
      <c r="G38" t="str">
        <f t="shared" si="0"/>
        <v>827,77 m²</v>
      </c>
      <c r="H38" t="str">
        <f t="shared" si="4"/>
        <v>82777 dm²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2" spans="4:6" ht="12.75">
      <c r="D42" s="5"/>
      <c r="E42"/>
      <c r="F42" s="5"/>
    </row>
    <row r="43" spans="2:6" ht="15">
      <c r="B43" s="1"/>
      <c r="D43" s="5"/>
      <c r="E43"/>
      <c r="F43" s="5"/>
    </row>
    <row r="44" spans="2:6" ht="15">
      <c r="B44" s="1"/>
      <c r="D44" s="5"/>
      <c r="E44"/>
      <c r="F44" s="5"/>
    </row>
    <row r="45" spans="2:6" ht="15">
      <c r="B45" s="1"/>
      <c r="D45" s="5"/>
      <c r="E45"/>
      <c r="F45" s="5"/>
    </row>
    <row r="46" spans="2:6" ht="15">
      <c r="B46" s="1"/>
      <c r="D46" s="5"/>
      <c r="E46"/>
      <c r="F46" s="5"/>
    </row>
    <row r="47" spans="2:6" ht="15">
      <c r="B47" s="1"/>
      <c r="D47" s="5"/>
      <c r="E47"/>
      <c r="F47" s="5"/>
    </row>
    <row r="48" spans="2:6" ht="15">
      <c r="B48" s="1"/>
      <c r="D48" s="5"/>
      <c r="E48"/>
      <c r="F48" s="5"/>
    </row>
    <row r="49" spans="2:6" ht="15">
      <c r="B49" s="1"/>
      <c r="D49" s="5"/>
      <c r="E49"/>
      <c r="F49" s="5"/>
    </row>
    <row r="50" spans="4:6" ht="12.75">
      <c r="D50" s="5"/>
      <c r="E50"/>
      <c r="F50" s="5"/>
    </row>
    <row r="51" spans="2:6" ht="15">
      <c r="B51" s="2"/>
      <c r="D51" s="5"/>
      <c r="E51"/>
      <c r="F51" s="5"/>
    </row>
    <row r="52" spans="4:6" ht="12.75">
      <c r="D52" s="5"/>
      <c r="E52"/>
      <c r="F52" s="5"/>
    </row>
    <row r="53" spans="2:6" ht="15">
      <c r="B53" s="1"/>
      <c r="D53" s="5"/>
      <c r="E53"/>
      <c r="F53" s="5"/>
    </row>
    <row r="54" spans="2:6" ht="15">
      <c r="B54" s="1"/>
      <c r="D54" s="5"/>
      <c r="E54"/>
      <c r="F54" s="5"/>
    </row>
    <row r="55" spans="2:6" ht="15">
      <c r="B55" s="1"/>
      <c r="D55" s="5"/>
      <c r="E55"/>
      <c r="F55" s="5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K13" sqref="K13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14.28125" style="0" bestFit="1" customWidth="1"/>
    <col min="8" max="8" width="28.8515625" style="0" bestFit="1" customWidth="1"/>
  </cols>
  <sheetData>
    <row r="1" spans="1:4" ht="12.75">
      <c r="A1">
        <v>37</v>
      </c>
      <c r="C1" s="5" t="s">
        <v>11</v>
      </c>
      <c r="D1" s="5" t="s">
        <v>12</v>
      </c>
    </row>
    <row r="2" spans="1:13" ht="15">
      <c r="A2">
        <f ca="1">ROUND(RAND()*(A1-1)+0.5,0)</f>
        <v>10</v>
      </c>
      <c r="B2">
        <f aca="true" t="shared" si="0" ref="B2:B37">MOD(B1+$A$2,$A$1)</f>
        <v>10</v>
      </c>
      <c r="C2">
        <f ca="1">ROUND(RAND()*8+1,0)</f>
        <v>5</v>
      </c>
      <c r="D2">
        <f ca="1">C2+ROUND(RAND()*8+1,0)*10</f>
        <v>45</v>
      </c>
      <c r="E2" s="5">
        <f ca="1">ROUND(RAND()*8+1,0)+(10-C2)+ROUND(RAND()*8+1,0)*10</f>
        <v>72</v>
      </c>
      <c r="F2">
        <f ca="1">(10-C2)+ROUND(RAND()*8+1,0)*10</f>
        <v>85</v>
      </c>
      <c r="G2" t="str">
        <f>E2&amp;" + "&amp;D2&amp;" + "&amp;F2&amp;" ="</f>
        <v>72 + 45 + 85 =</v>
      </c>
      <c r="H2" t="str">
        <f>E2&amp;" + ("&amp;D2&amp;" + "&amp;F2&amp;") = "&amp;E2&amp;" + "&amp;D2+F2&amp;" = "&amp;D2+E2+F2</f>
        <v>72 + (45 + 85) = 72 + 130 = 202</v>
      </c>
      <c r="M2" s="2"/>
    </row>
    <row r="3" spans="2:13" ht="15">
      <c r="B3">
        <f t="shared" si="0"/>
        <v>20</v>
      </c>
      <c r="C3">
        <f aca="true" ca="1" t="shared" si="1" ref="C3:C38">ROUND(RAND()*8+1,0)</f>
        <v>9</v>
      </c>
      <c r="D3">
        <f aca="true" ca="1" t="shared" si="2" ref="D3:D38">C3+ROUND(RAND()*8+1,0)*10</f>
        <v>69</v>
      </c>
      <c r="E3" s="5">
        <f aca="true" ca="1" t="shared" si="3" ref="E3:E38">ROUND(RAND()*8+1,0)+(10-C3)+ROUND(RAND()*8+1,0)*10</f>
        <v>48</v>
      </c>
      <c r="F3">
        <f aca="true" ca="1" t="shared" si="4" ref="F3:F38">(10-C3)+ROUND(RAND()*8+1,0)*10</f>
        <v>21</v>
      </c>
      <c r="G3" t="str">
        <f aca="true" t="shared" si="5" ref="G3:G38">E3&amp;" + "&amp;D3&amp;" + "&amp;F3&amp;" ="</f>
        <v>48 + 69 + 21 =</v>
      </c>
      <c r="H3" t="str">
        <f aca="true" t="shared" si="6" ref="H3:H38">E3&amp;" + ("&amp;D3&amp;" + "&amp;F3&amp;") = "&amp;E3&amp;" + "&amp;D3+F3&amp;" = "&amp;D3+E3+F3</f>
        <v>48 + (69 + 21) = 48 + 90 = 138</v>
      </c>
      <c r="M3" s="2"/>
    </row>
    <row r="4" spans="2:13" ht="15">
      <c r="B4">
        <f t="shared" si="0"/>
        <v>30</v>
      </c>
      <c r="C4">
        <f ca="1" t="shared" si="1"/>
        <v>7</v>
      </c>
      <c r="D4">
        <f ca="1" t="shared" si="2"/>
        <v>97</v>
      </c>
      <c r="E4" s="5">
        <f ca="1" t="shared" si="3"/>
        <v>46</v>
      </c>
      <c r="F4">
        <f ca="1" t="shared" si="4"/>
        <v>13</v>
      </c>
      <c r="G4" t="str">
        <f t="shared" si="5"/>
        <v>46 + 97 + 13 =</v>
      </c>
      <c r="H4" t="str">
        <f t="shared" si="6"/>
        <v>46 + (97 + 13) = 46 + 110 = 156</v>
      </c>
      <c r="M4" s="2"/>
    </row>
    <row r="5" spans="2:13" ht="15">
      <c r="B5">
        <f t="shared" si="0"/>
        <v>3</v>
      </c>
      <c r="C5">
        <f ca="1" t="shared" si="1"/>
        <v>3</v>
      </c>
      <c r="D5">
        <f ca="1" t="shared" si="2"/>
        <v>33</v>
      </c>
      <c r="E5" s="5">
        <f ca="1" t="shared" si="3"/>
        <v>69</v>
      </c>
      <c r="F5">
        <f ca="1" t="shared" si="4"/>
        <v>47</v>
      </c>
      <c r="G5" t="str">
        <f t="shared" si="5"/>
        <v>69 + 33 + 47 =</v>
      </c>
      <c r="H5" t="str">
        <f t="shared" si="6"/>
        <v>69 + (33 + 47) = 69 + 80 = 149</v>
      </c>
      <c r="M5" s="2"/>
    </row>
    <row r="6" spans="2:13" ht="15">
      <c r="B6">
        <f t="shared" si="0"/>
        <v>13</v>
      </c>
      <c r="C6">
        <f ca="1" t="shared" si="1"/>
        <v>1</v>
      </c>
      <c r="D6">
        <f ca="1" t="shared" si="2"/>
        <v>11</v>
      </c>
      <c r="E6" s="5">
        <f ca="1" t="shared" si="3"/>
        <v>32</v>
      </c>
      <c r="F6">
        <f ca="1" t="shared" si="4"/>
        <v>59</v>
      </c>
      <c r="G6" t="str">
        <f t="shared" si="5"/>
        <v>32 + 11 + 59 =</v>
      </c>
      <c r="H6" t="str">
        <f t="shared" si="6"/>
        <v>32 + (11 + 59) = 32 + 70 = 102</v>
      </c>
      <c r="M6" s="2"/>
    </row>
    <row r="7" spans="2:13" ht="15">
      <c r="B7">
        <f t="shared" si="0"/>
        <v>23</v>
      </c>
      <c r="C7">
        <f ca="1" t="shared" si="1"/>
        <v>3</v>
      </c>
      <c r="D7">
        <f ca="1" t="shared" si="2"/>
        <v>23</v>
      </c>
      <c r="E7" s="5">
        <f ca="1" t="shared" si="3"/>
        <v>80</v>
      </c>
      <c r="F7">
        <f ca="1" t="shared" si="4"/>
        <v>77</v>
      </c>
      <c r="G7" t="str">
        <f t="shared" si="5"/>
        <v>80 + 23 + 77 =</v>
      </c>
      <c r="H7" t="str">
        <f t="shared" si="6"/>
        <v>80 + (23 + 77) = 80 + 100 = 180</v>
      </c>
      <c r="M7" s="2"/>
    </row>
    <row r="8" spans="2:13" ht="15">
      <c r="B8">
        <f t="shared" si="0"/>
        <v>33</v>
      </c>
      <c r="C8">
        <f ca="1" t="shared" si="1"/>
        <v>4</v>
      </c>
      <c r="D8">
        <f ca="1" t="shared" si="2"/>
        <v>54</v>
      </c>
      <c r="E8" s="5">
        <f ca="1" t="shared" si="3"/>
        <v>30</v>
      </c>
      <c r="F8">
        <f ca="1" t="shared" si="4"/>
        <v>66</v>
      </c>
      <c r="G8" t="str">
        <f t="shared" si="5"/>
        <v>30 + 54 + 66 =</v>
      </c>
      <c r="H8" t="str">
        <f t="shared" si="6"/>
        <v>30 + (54 + 66) = 30 + 120 = 150</v>
      </c>
      <c r="M8" s="2"/>
    </row>
    <row r="9" spans="2:13" ht="15">
      <c r="B9">
        <f t="shared" si="0"/>
        <v>6</v>
      </c>
      <c r="C9">
        <f ca="1" t="shared" si="1"/>
        <v>5</v>
      </c>
      <c r="D9">
        <f ca="1" t="shared" si="2"/>
        <v>35</v>
      </c>
      <c r="E9" s="5">
        <f ca="1" t="shared" si="3"/>
        <v>59</v>
      </c>
      <c r="F9">
        <f ca="1" t="shared" si="4"/>
        <v>65</v>
      </c>
      <c r="G9" t="str">
        <f t="shared" si="5"/>
        <v>59 + 35 + 65 =</v>
      </c>
      <c r="H9" t="str">
        <f t="shared" si="6"/>
        <v>59 + (35 + 65) = 59 + 100 = 159</v>
      </c>
      <c r="M9" s="2"/>
    </row>
    <row r="10" spans="2:13" ht="15">
      <c r="B10">
        <f t="shared" si="0"/>
        <v>16</v>
      </c>
      <c r="C10">
        <f ca="1" t="shared" si="1"/>
        <v>3</v>
      </c>
      <c r="D10">
        <f ca="1" t="shared" si="2"/>
        <v>33</v>
      </c>
      <c r="E10" s="5">
        <f ca="1" t="shared" si="3"/>
        <v>79</v>
      </c>
      <c r="F10">
        <f ca="1" t="shared" si="4"/>
        <v>87</v>
      </c>
      <c r="G10" t="str">
        <f t="shared" si="5"/>
        <v>79 + 33 + 87 =</v>
      </c>
      <c r="H10" t="str">
        <f t="shared" si="6"/>
        <v>79 + (33 + 87) = 79 + 120 = 199</v>
      </c>
      <c r="M10" s="2"/>
    </row>
    <row r="11" spans="2:13" ht="15">
      <c r="B11">
        <f t="shared" si="0"/>
        <v>26</v>
      </c>
      <c r="C11">
        <f ca="1" t="shared" si="1"/>
        <v>2</v>
      </c>
      <c r="D11">
        <f ca="1" t="shared" si="2"/>
        <v>32</v>
      </c>
      <c r="E11" s="5">
        <f ca="1" t="shared" si="3"/>
        <v>92</v>
      </c>
      <c r="F11">
        <f ca="1" t="shared" si="4"/>
        <v>58</v>
      </c>
      <c r="G11" t="str">
        <f t="shared" si="5"/>
        <v>92 + 32 + 58 =</v>
      </c>
      <c r="H11" t="str">
        <f t="shared" si="6"/>
        <v>92 + (32 + 58) = 92 + 90 = 182</v>
      </c>
      <c r="M11" s="2"/>
    </row>
    <row r="12" spans="2:13" ht="15">
      <c r="B12">
        <f t="shared" si="0"/>
        <v>36</v>
      </c>
      <c r="C12">
        <f ca="1" t="shared" si="1"/>
        <v>3</v>
      </c>
      <c r="D12">
        <f ca="1" t="shared" si="2"/>
        <v>83</v>
      </c>
      <c r="E12" s="5">
        <f ca="1" t="shared" si="3"/>
        <v>95</v>
      </c>
      <c r="F12">
        <f ca="1" t="shared" si="4"/>
        <v>27</v>
      </c>
      <c r="G12" t="str">
        <f t="shared" si="5"/>
        <v>95 + 83 + 27 =</v>
      </c>
      <c r="H12" t="str">
        <f t="shared" si="6"/>
        <v>95 + (83 + 27) = 95 + 110 = 205</v>
      </c>
      <c r="M12" s="2"/>
    </row>
    <row r="13" spans="2:13" ht="15">
      <c r="B13">
        <f t="shared" si="0"/>
        <v>9</v>
      </c>
      <c r="C13">
        <f ca="1" t="shared" si="1"/>
        <v>7</v>
      </c>
      <c r="D13">
        <f ca="1" t="shared" si="2"/>
        <v>97</v>
      </c>
      <c r="E13" s="5">
        <f ca="1" t="shared" si="3"/>
        <v>91</v>
      </c>
      <c r="F13">
        <f ca="1" t="shared" si="4"/>
        <v>93</v>
      </c>
      <c r="G13" t="str">
        <f t="shared" si="5"/>
        <v>91 + 97 + 93 =</v>
      </c>
      <c r="H13" t="str">
        <f t="shared" si="6"/>
        <v>91 + (97 + 93) = 91 + 190 = 281</v>
      </c>
      <c r="M13" s="2"/>
    </row>
    <row r="14" spans="2:13" ht="15">
      <c r="B14">
        <f t="shared" si="0"/>
        <v>19</v>
      </c>
      <c r="C14">
        <f ca="1" t="shared" si="1"/>
        <v>9</v>
      </c>
      <c r="D14">
        <f ca="1" t="shared" si="2"/>
        <v>29</v>
      </c>
      <c r="E14" s="5">
        <f ca="1" t="shared" si="3"/>
        <v>57</v>
      </c>
      <c r="F14">
        <f ca="1" t="shared" si="4"/>
        <v>51</v>
      </c>
      <c r="G14" t="str">
        <f t="shared" si="5"/>
        <v>57 + 29 + 51 =</v>
      </c>
      <c r="H14" t="str">
        <f t="shared" si="6"/>
        <v>57 + (29 + 51) = 57 + 80 = 137</v>
      </c>
      <c r="M14" s="2"/>
    </row>
    <row r="15" spans="2:13" ht="15">
      <c r="B15">
        <f t="shared" si="0"/>
        <v>29</v>
      </c>
      <c r="C15">
        <f ca="1" t="shared" si="1"/>
        <v>2</v>
      </c>
      <c r="D15">
        <f ca="1" t="shared" si="2"/>
        <v>12</v>
      </c>
      <c r="E15" s="5">
        <f ca="1" t="shared" si="3"/>
        <v>92</v>
      </c>
      <c r="F15">
        <f ca="1" t="shared" si="4"/>
        <v>68</v>
      </c>
      <c r="G15" t="str">
        <f t="shared" si="5"/>
        <v>92 + 12 + 68 =</v>
      </c>
      <c r="H15" t="str">
        <f t="shared" si="6"/>
        <v>92 + (12 + 68) = 92 + 80 = 172</v>
      </c>
      <c r="M15" s="2"/>
    </row>
    <row r="16" spans="2:13" ht="15">
      <c r="B16">
        <f t="shared" si="0"/>
        <v>2</v>
      </c>
      <c r="C16">
        <f ca="1" t="shared" si="1"/>
        <v>3</v>
      </c>
      <c r="D16">
        <f ca="1" t="shared" si="2"/>
        <v>33</v>
      </c>
      <c r="E16" s="5">
        <f ca="1" t="shared" si="3"/>
        <v>74</v>
      </c>
      <c r="F16">
        <f ca="1" t="shared" si="4"/>
        <v>57</v>
      </c>
      <c r="G16" t="str">
        <f t="shared" si="5"/>
        <v>74 + 33 + 57 =</v>
      </c>
      <c r="H16" t="str">
        <f t="shared" si="6"/>
        <v>74 + (33 + 57) = 74 + 90 = 164</v>
      </c>
      <c r="M16" s="2"/>
    </row>
    <row r="17" spans="2:13" ht="15">
      <c r="B17">
        <f t="shared" si="0"/>
        <v>12</v>
      </c>
      <c r="C17">
        <f ca="1" t="shared" si="1"/>
        <v>5</v>
      </c>
      <c r="D17">
        <f ca="1" t="shared" si="2"/>
        <v>85</v>
      </c>
      <c r="E17" s="5">
        <f ca="1" t="shared" si="3"/>
        <v>87</v>
      </c>
      <c r="F17">
        <f ca="1" t="shared" si="4"/>
        <v>75</v>
      </c>
      <c r="G17" t="str">
        <f t="shared" si="5"/>
        <v>87 + 85 + 75 =</v>
      </c>
      <c r="H17" t="str">
        <f t="shared" si="6"/>
        <v>87 + (85 + 75) = 87 + 160 = 247</v>
      </c>
      <c r="M17" s="2"/>
    </row>
    <row r="18" spans="2:13" ht="15">
      <c r="B18">
        <f t="shared" si="0"/>
        <v>22</v>
      </c>
      <c r="C18">
        <f ca="1" t="shared" si="1"/>
        <v>8</v>
      </c>
      <c r="D18">
        <f ca="1" t="shared" si="2"/>
        <v>68</v>
      </c>
      <c r="E18" s="5">
        <f ca="1" t="shared" si="3"/>
        <v>94</v>
      </c>
      <c r="F18">
        <f ca="1" t="shared" si="4"/>
        <v>22</v>
      </c>
      <c r="G18" t="str">
        <f t="shared" si="5"/>
        <v>94 + 68 + 22 =</v>
      </c>
      <c r="H18" t="str">
        <f t="shared" si="6"/>
        <v>94 + (68 + 22) = 94 + 90 = 184</v>
      </c>
      <c r="M18" s="2"/>
    </row>
    <row r="19" spans="2:13" ht="15">
      <c r="B19">
        <f t="shared" si="0"/>
        <v>32</v>
      </c>
      <c r="C19">
        <f ca="1" t="shared" si="1"/>
        <v>2</v>
      </c>
      <c r="D19">
        <f ca="1" t="shared" si="2"/>
        <v>22</v>
      </c>
      <c r="E19" s="5">
        <f ca="1" t="shared" si="3"/>
        <v>106</v>
      </c>
      <c r="F19">
        <f ca="1" t="shared" si="4"/>
        <v>18</v>
      </c>
      <c r="G19" t="str">
        <f t="shared" si="5"/>
        <v>106 + 22 + 18 =</v>
      </c>
      <c r="H19" t="str">
        <f t="shared" si="6"/>
        <v>106 + (22 + 18) = 106 + 40 = 146</v>
      </c>
      <c r="M19" s="2"/>
    </row>
    <row r="20" spans="2:13" ht="15">
      <c r="B20">
        <f t="shared" si="0"/>
        <v>5</v>
      </c>
      <c r="C20">
        <f ca="1" t="shared" si="1"/>
        <v>9</v>
      </c>
      <c r="D20">
        <f ca="1" t="shared" si="2"/>
        <v>59</v>
      </c>
      <c r="E20" s="5">
        <f ca="1" t="shared" si="3"/>
        <v>67</v>
      </c>
      <c r="F20">
        <f ca="1" t="shared" si="4"/>
        <v>91</v>
      </c>
      <c r="G20" t="str">
        <f t="shared" si="5"/>
        <v>67 + 59 + 91 =</v>
      </c>
      <c r="H20" t="str">
        <f t="shared" si="6"/>
        <v>67 + (59 + 91) = 67 + 150 = 217</v>
      </c>
      <c r="M20" s="2"/>
    </row>
    <row r="21" spans="2:13" ht="15">
      <c r="B21">
        <f t="shared" si="0"/>
        <v>15</v>
      </c>
      <c r="C21">
        <f ca="1" t="shared" si="1"/>
        <v>8</v>
      </c>
      <c r="D21">
        <f ca="1" t="shared" si="2"/>
        <v>58</v>
      </c>
      <c r="E21" s="5">
        <f ca="1" t="shared" si="3"/>
        <v>26</v>
      </c>
      <c r="F21">
        <f ca="1" t="shared" si="4"/>
        <v>82</v>
      </c>
      <c r="G21" t="str">
        <f t="shared" si="5"/>
        <v>26 + 58 + 82 =</v>
      </c>
      <c r="H21" t="str">
        <f t="shared" si="6"/>
        <v>26 + (58 + 82) = 26 + 140 = 166</v>
      </c>
      <c r="M21" s="2"/>
    </row>
    <row r="22" spans="2:8" ht="12.75">
      <c r="B22">
        <f t="shared" si="0"/>
        <v>25</v>
      </c>
      <c r="C22">
        <f ca="1" t="shared" si="1"/>
        <v>6</v>
      </c>
      <c r="D22">
        <f ca="1" t="shared" si="2"/>
        <v>66</v>
      </c>
      <c r="E22" s="5">
        <f ca="1" t="shared" si="3"/>
        <v>19</v>
      </c>
      <c r="F22">
        <f ca="1" t="shared" si="4"/>
        <v>34</v>
      </c>
      <c r="G22" t="str">
        <f t="shared" si="5"/>
        <v>19 + 66 + 34 =</v>
      </c>
      <c r="H22" t="str">
        <f t="shared" si="6"/>
        <v>19 + (66 + 34) = 19 + 100 = 119</v>
      </c>
    </row>
    <row r="23" spans="2:8" ht="12.75">
      <c r="B23">
        <f t="shared" si="0"/>
        <v>35</v>
      </c>
      <c r="C23">
        <f ca="1" t="shared" si="1"/>
        <v>8</v>
      </c>
      <c r="D23">
        <f ca="1" t="shared" si="2"/>
        <v>38</v>
      </c>
      <c r="E23" s="5">
        <f ca="1" t="shared" si="3"/>
        <v>45</v>
      </c>
      <c r="F23">
        <f ca="1" t="shared" si="4"/>
        <v>32</v>
      </c>
      <c r="G23" t="str">
        <f t="shared" si="5"/>
        <v>45 + 38 + 32 =</v>
      </c>
      <c r="H23" t="str">
        <f t="shared" si="6"/>
        <v>45 + (38 + 32) = 45 + 70 = 115</v>
      </c>
    </row>
    <row r="24" spans="2:8" ht="12.75">
      <c r="B24">
        <f t="shared" si="0"/>
        <v>8</v>
      </c>
      <c r="C24">
        <f ca="1" t="shared" si="1"/>
        <v>3</v>
      </c>
      <c r="D24">
        <f ca="1" t="shared" si="2"/>
        <v>33</v>
      </c>
      <c r="E24" s="5">
        <f ca="1" t="shared" si="3"/>
        <v>90</v>
      </c>
      <c r="F24">
        <f ca="1" t="shared" si="4"/>
        <v>77</v>
      </c>
      <c r="G24" t="str">
        <f t="shared" si="5"/>
        <v>90 + 33 + 77 =</v>
      </c>
      <c r="H24" t="str">
        <f t="shared" si="6"/>
        <v>90 + (33 + 77) = 90 + 110 = 200</v>
      </c>
    </row>
    <row r="25" spans="2:8" ht="12.75">
      <c r="B25">
        <f t="shared" si="0"/>
        <v>18</v>
      </c>
      <c r="C25">
        <f ca="1" t="shared" si="1"/>
        <v>6</v>
      </c>
      <c r="D25">
        <f ca="1" t="shared" si="2"/>
        <v>36</v>
      </c>
      <c r="E25" s="5">
        <f ca="1" t="shared" si="3"/>
        <v>50</v>
      </c>
      <c r="F25">
        <f ca="1" t="shared" si="4"/>
        <v>14</v>
      </c>
      <c r="G25" t="str">
        <f t="shared" si="5"/>
        <v>50 + 36 + 14 =</v>
      </c>
      <c r="H25" t="str">
        <f t="shared" si="6"/>
        <v>50 + (36 + 14) = 50 + 50 = 100</v>
      </c>
    </row>
    <row r="26" spans="2:8" ht="12.75">
      <c r="B26">
        <f t="shared" si="0"/>
        <v>28</v>
      </c>
      <c r="C26">
        <f ca="1" t="shared" si="1"/>
        <v>4</v>
      </c>
      <c r="D26">
        <f ca="1" t="shared" si="2"/>
        <v>84</v>
      </c>
      <c r="E26" s="5">
        <f ca="1" t="shared" si="3"/>
        <v>91</v>
      </c>
      <c r="F26">
        <f ca="1" t="shared" si="4"/>
        <v>46</v>
      </c>
      <c r="G26" t="str">
        <f t="shared" si="5"/>
        <v>91 + 84 + 46 =</v>
      </c>
      <c r="H26" t="str">
        <f t="shared" si="6"/>
        <v>91 + (84 + 46) = 91 + 130 = 221</v>
      </c>
    </row>
    <row r="27" spans="2:8" ht="12.75">
      <c r="B27">
        <f t="shared" si="0"/>
        <v>1</v>
      </c>
      <c r="C27">
        <f ca="1" t="shared" si="1"/>
        <v>3</v>
      </c>
      <c r="D27">
        <f ca="1" t="shared" si="2"/>
        <v>53</v>
      </c>
      <c r="E27" s="5">
        <f ca="1" t="shared" si="3"/>
        <v>75</v>
      </c>
      <c r="F27">
        <f ca="1" t="shared" si="4"/>
        <v>27</v>
      </c>
      <c r="G27" t="str">
        <f t="shared" si="5"/>
        <v>75 + 53 + 27 =</v>
      </c>
      <c r="H27" t="str">
        <f t="shared" si="6"/>
        <v>75 + (53 + 27) = 75 + 80 = 155</v>
      </c>
    </row>
    <row r="28" spans="2:8" ht="12.75">
      <c r="B28">
        <f t="shared" si="0"/>
        <v>11</v>
      </c>
      <c r="C28">
        <f ca="1" t="shared" si="1"/>
        <v>7</v>
      </c>
      <c r="D28">
        <f ca="1" t="shared" si="2"/>
        <v>57</v>
      </c>
      <c r="E28" s="5">
        <f ca="1" t="shared" si="3"/>
        <v>21</v>
      </c>
      <c r="F28">
        <f ca="1" t="shared" si="4"/>
        <v>33</v>
      </c>
      <c r="G28" t="str">
        <f t="shared" si="5"/>
        <v>21 + 57 + 33 =</v>
      </c>
      <c r="H28" t="str">
        <f t="shared" si="6"/>
        <v>21 + (57 + 33) = 21 + 90 = 111</v>
      </c>
    </row>
    <row r="29" spans="2:8" ht="12.75">
      <c r="B29">
        <f t="shared" si="0"/>
        <v>21</v>
      </c>
      <c r="C29">
        <f ca="1" t="shared" si="1"/>
        <v>4</v>
      </c>
      <c r="D29">
        <f ca="1" t="shared" si="2"/>
        <v>74</v>
      </c>
      <c r="E29" s="5">
        <f ca="1" t="shared" si="3"/>
        <v>48</v>
      </c>
      <c r="F29">
        <f ca="1" t="shared" si="4"/>
        <v>66</v>
      </c>
      <c r="G29" t="str">
        <f t="shared" si="5"/>
        <v>48 + 74 + 66 =</v>
      </c>
      <c r="H29" t="str">
        <f t="shared" si="6"/>
        <v>48 + (74 + 66) = 48 + 140 = 188</v>
      </c>
    </row>
    <row r="30" spans="2:8" ht="12.75">
      <c r="B30">
        <f t="shared" si="0"/>
        <v>31</v>
      </c>
      <c r="C30">
        <f ca="1" t="shared" si="1"/>
        <v>3</v>
      </c>
      <c r="D30">
        <f ca="1" t="shared" si="2"/>
        <v>23</v>
      </c>
      <c r="E30" s="5">
        <f ca="1" t="shared" si="3"/>
        <v>54</v>
      </c>
      <c r="F30">
        <f ca="1" t="shared" si="4"/>
        <v>47</v>
      </c>
      <c r="G30" t="str">
        <f t="shared" si="5"/>
        <v>54 + 23 + 47 =</v>
      </c>
      <c r="H30" t="str">
        <f t="shared" si="6"/>
        <v>54 + (23 + 47) = 54 + 70 = 124</v>
      </c>
    </row>
    <row r="31" spans="2:8" ht="12.75">
      <c r="B31">
        <f t="shared" si="0"/>
        <v>4</v>
      </c>
      <c r="C31">
        <f ca="1" t="shared" si="1"/>
        <v>7</v>
      </c>
      <c r="D31">
        <f ca="1" t="shared" si="2"/>
        <v>27</v>
      </c>
      <c r="E31" s="5">
        <f ca="1" t="shared" si="3"/>
        <v>77</v>
      </c>
      <c r="F31">
        <f ca="1" t="shared" si="4"/>
        <v>63</v>
      </c>
      <c r="G31" t="str">
        <f t="shared" si="5"/>
        <v>77 + 27 + 63 =</v>
      </c>
      <c r="H31" t="str">
        <f t="shared" si="6"/>
        <v>77 + (27 + 63) = 77 + 90 = 167</v>
      </c>
    </row>
    <row r="32" spans="2:8" ht="12.75">
      <c r="B32">
        <f t="shared" si="0"/>
        <v>14</v>
      </c>
      <c r="C32">
        <f ca="1" t="shared" si="1"/>
        <v>8</v>
      </c>
      <c r="D32">
        <f ca="1" t="shared" si="2"/>
        <v>88</v>
      </c>
      <c r="E32" s="5">
        <f ca="1" t="shared" si="3"/>
        <v>74</v>
      </c>
      <c r="F32">
        <f ca="1" t="shared" si="4"/>
        <v>32</v>
      </c>
      <c r="G32" t="str">
        <f t="shared" si="5"/>
        <v>74 + 88 + 32 =</v>
      </c>
      <c r="H32" t="str">
        <f t="shared" si="6"/>
        <v>74 + (88 + 32) = 74 + 120 = 194</v>
      </c>
    </row>
    <row r="33" spans="2:8" ht="12.75">
      <c r="B33">
        <f t="shared" si="0"/>
        <v>24</v>
      </c>
      <c r="C33">
        <f ca="1" t="shared" si="1"/>
        <v>8</v>
      </c>
      <c r="D33">
        <f ca="1" t="shared" si="2"/>
        <v>68</v>
      </c>
      <c r="E33" s="5">
        <f ca="1" t="shared" si="3"/>
        <v>76</v>
      </c>
      <c r="F33">
        <f ca="1" t="shared" si="4"/>
        <v>72</v>
      </c>
      <c r="G33" t="str">
        <f t="shared" si="5"/>
        <v>76 + 68 + 72 =</v>
      </c>
      <c r="H33" t="str">
        <f t="shared" si="6"/>
        <v>76 + (68 + 72) = 76 + 140 = 216</v>
      </c>
    </row>
    <row r="34" spans="2:8" ht="12.75">
      <c r="B34">
        <f t="shared" si="0"/>
        <v>34</v>
      </c>
      <c r="C34">
        <f ca="1" t="shared" si="1"/>
        <v>6</v>
      </c>
      <c r="D34">
        <f ca="1" t="shared" si="2"/>
        <v>46</v>
      </c>
      <c r="E34" s="5">
        <f ca="1" t="shared" si="3"/>
        <v>48</v>
      </c>
      <c r="F34">
        <f ca="1" t="shared" si="4"/>
        <v>24</v>
      </c>
      <c r="G34" t="str">
        <f t="shared" si="5"/>
        <v>48 + 46 + 24 =</v>
      </c>
      <c r="H34" t="str">
        <f t="shared" si="6"/>
        <v>48 + (46 + 24) = 48 + 70 = 118</v>
      </c>
    </row>
    <row r="35" spans="2:8" ht="12.75">
      <c r="B35">
        <f t="shared" si="0"/>
        <v>7</v>
      </c>
      <c r="C35">
        <f ca="1" t="shared" si="1"/>
        <v>3</v>
      </c>
      <c r="D35">
        <f ca="1" t="shared" si="2"/>
        <v>73</v>
      </c>
      <c r="E35" s="5">
        <f ca="1" t="shared" si="3"/>
        <v>18</v>
      </c>
      <c r="F35">
        <f ca="1" t="shared" si="4"/>
        <v>77</v>
      </c>
      <c r="G35" t="str">
        <f t="shared" si="5"/>
        <v>18 + 73 + 77 =</v>
      </c>
      <c r="H35" t="str">
        <f t="shared" si="6"/>
        <v>18 + (73 + 77) = 18 + 150 = 168</v>
      </c>
    </row>
    <row r="36" spans="2:8" ht="12.75">
      <c r="B36">
        <f t="shared" si="0"/>
        <v>17</v>
      </c>
      <c r="C36">
        <f ca="1" t="shared" si="1"/>
        <v>2</v>
      </c>
      <c r="D36">
        <f ca="1" t="shared" si="2"/>
        <v>32</v>
      </c>
      <c r="E36" s="5">
        <f ca="1" t="shared" si="3"/>
        <v>44</v>
      </c>
      <c r="F36">
        <f ca="1" t="shared" si="4"/>
        <v>18</v>
      </c>
      <c r="G36" t="str">
        <f t="shared" si="5"/>
        <v>44 + 32 + 18 =</v>
      </c>
      <c r="H36" t="str">
        <f t="shared" si="6"/>
        <v>44 + (32 + 18) = 44 + 50 = 94</v>
      </c>
    </row>
    <row r="37" spans="2:8" ht="12.75">
      <c r="B37">
        <f t="shared" si="0"/>
        <v>27</v>
      </c>
      <c r="C37">
        <f ca="1" t="shared" si="1"/>
        <v>1</v>
      </c>
      <c r="D37">
        <f ca="1" t="shared" si="2"/>
        <v>61</v>
      </c>
      <c r="E37" s="5">
        <f ca="1" t="shared" si="3"/>
        <v>55</v>
      </c>
      <c r="F37">
        <f ca="1" t="shared" si="4"/>
        <v>59</v>
      </c>
      <c r="G37" t="str">
        <f t="shared" si="5"/>
        <v>55 + 61 + 59 =</v>
      </c>
      <c r="H37" t="str">
        <f t="shared" si="6"/>
        <v>55 + (61 + 59) = 55 + 120 = 175</v>
      </c>
    </row>
    <row r="38" spans="2:8" ht="12.75">
      <c r="B38">
        <f>MOD(B37+$A$2,$A$1)</f>
        <v>0</v>
      </c>
      <c r="C38">
        <f ca="1" t="shared" si="1"/>
        <v>8</v>
      </c>
      <c r="D38">
        <f ca="1" t="shared" si="2"/>
        <v>78</v>
      </c>
      <c r="E38" s="5">
        <f ca="1" t="shared" si="3"/>
        <v>14</v>
      </c>
      <c r="F38">
        <f ca="1" t="shared" si="4"/>
        <v>52</v>
      </c>
      <c r="G38" t="str">
        <f t="shared" si="5"/>
        <v>14 + 78 + 52 =</v>
      </c>
      <c r="H38" t="str">
        <f t="shared" si="6"/>
        <v>14 + (78 + 52) = 14 + 130 = 144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2012-09-06T19:46:46Z</cp:lastPrinted>
  <dcterms:created xsi:type="dcterms:W3CDTF">2009-10-08T17:52:09Z</dcterms:created>
  <dcterms:modified xsi:type="dcterms:W3CDTF">2013-05-22T17:31:35Z</dcterms:modified>
  <cp:category/>
  <cp:version/>
  <cp:contentType/>
  <cp:contentStatus/>
</cp:coreProperties>
</file>