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115" windowHeight="7935" activeTab="0"/>
  </bookViews>
  <sheets>
    <sheet name="Tabelle1" sheetId="1" r:id="rId1"/>
    <sheet name="Tabelle2" sheetId="2" r:id="rId2"/>
    <sheet name="Tabelle3" sheetId="3" r:id="rId3"/>
  </sheets>
  <definedNames>
    <definedName name="_xlfn.RANK.EQ" hidden="1">#NAME?</definedName>
    <definedName name="_xlnm.Print_Area" localSheetId="0">'Tabelle1'!$A$1:$S$51</definedName>
  </definedNames>
  <calcPr fullCalcOnLoad="1"/>
</workbook>
</file>

<file path=xl/sharedStrings.xml><?xml version="1.0" encoding="utf-8"?>
<sst xmlns="http://schemas.openxmlformats.org/spreadsheetml/2006/main" count="257" uniqueCount="9">
  <si>
    <t>:</t>
  </si>
  <si>
    <t>=</t>
  </si>
  <si>
    <t>Lösung:</t>
  </si>
  <si>
    <t>Aufgabe 1: Berechne</t>
  </si>
  <si>
    <t>·</t>
  </si>
  <si>
    <t>Für neue Zufallswerte</t>
  </si>
  <si>
    <t>F9 drücken</t>
  </si>
  <si>
    <t>Aufgabe 2: Berechne</t>
  </si>
  <si>
    <t>Aufgabe 3: Berechne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</si>
</sst>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workbookViewId="0" topLeftCell="A26">
      <selection activeCell="B50" sqref="B50"/>
    </sheetView>
  </sheetViews>
  <sheetFormatPr defaultColWidth="11.421875" defaultRowHeight="15"/>
  <cols>
    <col min="1" max="1" width="5.140625" style="0" customWidth="1"/>
    <col min="2" max="2" width="5.421875" style="0" customWidth="1"/>
    <col min="3" max="3" width="2.7109375" style="0" customWidth="1"/>
    <col min="4" max="4" width="5.421875" style="0" customWidth="1"/>
    <col min="5" max="5" width="3.7109375" style="0" customWidth="1"/>
    <col min="6" max="6" width="10.57421875" style="0" customWidth="1"/>
    <col min="7" max="7" width="18.140625" style="0" customWidth="1"/>
    <col min="8" max="8" width="3.00390625" style="0" customWidth="1"/>
    <col min="9" max="9" width="5.421875" style="0" customWidth="1"/>
    <col min="10" max="10" width="2.00390625" style="0" bestFit="1" customWidth="1"/>
    <col min="11" max="11" width="5.421875" style="0" customWidth="1"/>
    <col min="12" max="12" width="2.00390625" style="0" bestFit="1" customWidth="1"/>
    <col min="13" max="13" width="5.421875" style="0" customWidth="1"/>
    <col min="14" max="14" width="3.00390625" style="0" customWidth="1"/>
    <col min="15" max="15" width="5.421875" style="0" customWidth="1"/>
    <col min="16" max="16" width="2.00390625" style="0" bestFit="1" customWidth="1"/>
    <col min="17" max="17" width="5.421875" style="0" customWidth="1"/>
    <col min="18" max="18" width="2.00390625" style="0" bestFit="1" customWidth="1"/>
    <col min="19" max="19" width="5.421875" style="0" customWidth="1"/>
  </cols>
  <sheetData>
    <row r="1" spans="1:8" ht="15">
      <c r="A1" s="1" t="s">
        <v>3</v>
      </c>
      <c r="E1" s="3"/>
      <c r="F1" s="3"/>
      <c r="G1" s="7"/>
      <c r="H1" s="1" t="s">
        <v>2</v>
      </c>
    </row>
    <row r="2" ht="7.5" customHeight="1">
      <c r="G2" s="2"/>
    </row>
    <row r="3" spans="1:19" ht="15.75" thickBot="1">
      <c r="A3" t="str">
        <f>G3&amp;")"</f>
        <v>1)</v>
      </c>
      <c r="B3" s="5">
        <f>VLOOKUP($G3,Tabelle2!$A$3:$U$26,3,FALSE)</f>
        <v>9</v>
      </c>
      <c r="C3" s="10" t="str">
        <f>VLOOKUP($G3,Tabelle2!$A$3:$U$26,7,FALSE)</f>
        <v>:</v>
      </c>
      <c r="D3" s="10">
        <f>VLOOKUP($G3,Tabelle2!$A$3:$U$26,5,FALSE)</f>
        <v>7</v>
      </c>
      <c r="E3" s="10" t="s">
        <v>1</v>
      </c>
      <c r="F3" s="6"/>
      <c r="G3" s="8">
        <v>1</v>
      </c>
      <c r="H3" t="str">
        <f>A3</f>
        <v>1)</v>
      </c>
      <c r="I3" s="5">
        <f>VLOOKUP($G3,Tabelle2!$A$3:$U$26,3,FALSE)</f>
        <v>9</v>
      </c>
      <c r="J3" s="10" t="str">
        <f>VLOOKUP($G3,Tabelle2!$A$3:$U$26,7,FALSE)</f>
        <v>:</v>
      </c>
      <c r="K3" s="10">
        <f>VLOOKUP($G3,Tabelle2!$A$3:$U$26,5,FALSE)</f>
        <v>7</v>
      </c>
      <c r="L3" s="10" t="s">
        <v>1</v>
      </c>
      <c r="M3" s="12">
        <f>VLOOKUP($G3,Tabelle2!$A$3:$U$26,8,FALSE)</f>
        <v>9</v>
      </c>
      <c r="N3" s="12"/>
      <c r="O3" s="12"/>
      <c r="P3" s="10" t="str">
        <f>IF(VLOOKUP($G3,Tabelle2!$A$3:$U$26,13,FALSE)&lt;&gt;0,VLOOKUP($G3,Tabelle2!$A$3:$U$26,13,FALSE),"")</f>
        <v>=</v>
      </c>
      <c r="Q3" s="5">
        <f>IF(VLOOKUP($G3,Tabelle2!$A$3:$U$26,14,FALSE)&lt;&gt;0,VLOOKUP($G3,Tabelle2!$A$3:$U$26,14,FALSE),"")</f>
        <v>9</v>
      </c>
      <c r="R3" s="10">
        <f>IF(VLOOKUP($G3,Tabelle2!$A$3:$U$26,16,FALSE)&lt;&gt;0,VLOOKUP($G3,Tabelle2!$A$3:$U$26,16,FALSE),"")</f>
      </c>
      <c r="S3" s="5">
        <f>IF(VLOOKUP($G3,Tabelle2!$A$3:$U$26,17,FALSE)&lt;&gt;0,VLOOKUP($G3,Tabelle2!$A$3:$U$26,17,FALSE),"")</f>
      </c>
    </row>
    <row r="4" spans="2:23" ht="15">
      <c r="B4" s="4">
        <f>VLOOKUP($G4,Tabelle2!$A$3:$U$26,4,FALSE)</f>
        <v>5</v>
      </c>
      <c r="C4" s="10"/>
      <c r="D4" s="10"/>
      <c r="E4" s="10"/>
      <c r="F4" s="6"/>
      <c r="G4" s="8">
        <f>G3</f>
        <v>1</v>
      </c>
      <c r="I4" s="4">
        <f>VLOOKUP($G4,Tabelle2!$A$3:$U$26,4,FALSE)</f>
        <v>5</v>
      </c>
      <c r="J4" s="10"/>
      <c r="K4" s="10"/>
      <c r="L4" s="10"/>
      <c r="M4" s="4">
        <f>VLOOKUP($G4,Tabelle2!$A$3:$U$26,9,FALSE)</f>
        <v>5</v>
      </c>
      <c r="N4" s="9" t="s">
        <v>4</v>
      </c>
      <c r="O4" s="4">
        <f>VLOOKUP($G4,Tabelle2!$A$3:$U$26,12,FALSE)</f>
        <v>7</v>
      </c>
      <c r="P4" s="10"/>
      <c r="Q4" s="4">
        <f>IF(VLOOKUP($G4,Tabelle2!$A$3:$U$26,15,FALSE)&lt;&gt;0,VLOOKUP($G4,Tabelle2!$A$3:$U$26,15,FALSE),"")</f>
        <v>35</v>
      </c>
      <c r="R4" s="10"/>
      <c r="S4" s="4">
        <f>IF(VLOOKUP($G4,Tabelle2!$A$3:$U$26,18,FALSE)&lt;&gt;0,VLOOKUP($G4,Tabelle2!$A$3:$U$26,18,FALSE),"")</f>
      </c>
      <c r="V4" s="11" t="s">
        <v>5</v>
      </c>
      <c r="W4" s="11"/>
    </row>
    <row r="5" spans="7:23" ht="15">
      <c r="G5" s="8"/>
      <c r="V5" s="11" t="s">
        <v>6</v>
      </c>
      <c r="W5" s="11"/>
    </row>
    <row r="6" spans="1:19" ht="15.75" thickBot="1">
      <c r="A6" t="str">
        <f>G6&amp;")"</f>
        <v>2)</v>
      </c>
      <c r="B6" s="5">
        <f>VLOOKUP($G6,Tabelle2!$A$3:$U$26,3,FALSE)</f>
        <v>4</v>
      </c>
      <c r="C6" s="10" t="str">
        <f>VLOOKUP($G6,Tabelle2!$A$3:$U$26,7,FALSE)</f>
        <v>:</v>
      </c>
      <c r="D6" s="10">
        <f>VLOOKUP($G6,Tabelle2!$A$3:$U$26,5,FALSE)</f>
        <v>2</v>
      </c>
      <c r="E6" s="10" t="s">
        <v>1</v>
      </c>
      <c r="G6" s="8">
        <f>G3+1</f>
        <v>2</v>
      </c>
      <c r="H6" t="str">
        <f>A6</f>
        <v>2)</v>
      </c>
      <c r="I6" s="5">
        <f>VLOOKUP($G6,Tabelle2!$A$3:$U$26,3,FALSE)</f>
        <v>4</v>
      </c>
      <c r="J6" s="10" t="str">
        <f>VLOOKUP($G6,Tabelle2!$A$3:$U$26,7,FALSE)</f>
        <v>:</v>
      </c>
      <c r="K6" s="10">
        <f>VLOOKUP($G6,Tabelle2!$A$3:$U$26,5,FALSE)</f>
        <v>2</v>
      </c>
      <c r="L6" s="10" t="s">
        <v>1</v>
      </c>
      <c r="M6" s="12">
        <f>VLOOKUP($G6,Tabelle2!$A$3:$U$26,8,FALSE)</f>
        <v>4</v>
      </c>
      <c r="N6" s="12"/>
      <c r="O6" s="12"/>
      <c r="P6" s="10" t="str">
        <f>IF(VLOOKUP($G6,Tabelle2!$A$3:$U$26,13,FALSE)&lt;&gt;0,VLOOKUP($G6,Tabelle2!$A$3:$U$26,13,FALSE),"")</f>
        <v>=</v>
      </c>
      <c r="Q6" s="5">
        <f>IF(VLOOKUP($G6,Tabelle2!$A$3:$U$26,14,FALSE)&lt;&gt;0,VLOOKUP($G6,Tabelle2!$A$3:$U$26,14,FALSE),"")</f>
        <v>4</v>
      </c>
      <c r="R6" s="10" t="str">
        <f>IF(VLOOKUP($G6,Tabelle2!$A$3:$U$26,16,FALSE)&lt;&gt;0,VLOOKUP($G6,Tabelle2!$A$3:$U$26,16,FALSE),"")</f>
        <v>=</v>
      </c>
      <c r="S6" s="5">
        <f>IF(VLOOKUP($G6,Tabelle2!$A$3:$U$26,17,FALSE)&lt;&gt;0,VLOOKUP($G6,Tabelle2!$A$3:$U$26,17,FALSE),"")</f>
        <v>2</v>
      </c>
    </row>
    <row r="7" spans="2:19" ht="15">
      <c r="B7" s="4">
        <f>VLOOKUP($G7,Tabelle2!$A$3:$U$26,4,FALSE)</f>
        <v>5</v>
      </c>
      <c r="C7" s="10"/>
      <c r="D7" s="10"/>
      <c r="E7" s="10"/>
      <c r="G7" s="8">
        <f>G6</f>
        <v>2</v>
      </c>
      <c r="I7" s="4">
        <f>VLOOKUP($G7,Tabelle2!$A$3:$U$26,4,FALSE)</f>
        <v>5</v>
      </c>
      <c r="J7" s="10"/>
      <c r="K7" s="10"/>
      <c r="L7" s="10"/>
      <c r="M7" s="4">
        <f>VLOOKUP($G7,Tabelle2!$A$3:$U$26,9,FALSE)</f>
        <v>5</v>
      </c>
      <c r="N7" s="9" t="s">
        <v>4</v>
      </c>
      <c r="O7" s="4">
        <f>VLOOKUP($G7,Tabelle2!$A$3:$U$26,12,FALSE)</f>
        <v>2</v>
      </c>
      <c r="P7" s="10"/>
      <c r="Q7" s="4">
        <f>IF(VLOOKUP($G7,Tabelle2!$A$3:$U$26,15,FALSE)&lt;&gt;0,VLOOKUP($G7,Tabelle2!$A$3:$U$26,15,FALSE),"")</f>
        <v>10</v>
      </c>
      <c r="R7" s="10"/>
      <c r="S7" s="4">
        <f>IF(VLOOKUP($G7,Tabelle2!$A$3:$U$26,18,FALSE)&lt;&gt;0,VLOOKUP($G7,Tabelle2!$A$3:$U$26,18,FALSE),"")</f>
        <v>5</v>
      </c>
    </row>
    <row r="8" ht="15">
      <c r="G8" s="8"/>
    </row>
    <row r="9" spans="1:19" ht="15.75" thickBot="1">
      <c r="A9" t="str">
        <f>G9&amp;")"</f>
        <v>3)</v>
      </c>
      <c r="B9" s="5">
        <f>VLOOKUP($G9,Tabelle2!$A$3:$U$26,3,FALSE)</f>
        <v>8</v>
      </c>
      <c r="C9" s="10" t="str">
        <f>VLOOKUP($G9,Tabelle2!$A$3:$U$26,7,FALSE)</f>
        <v>:</v>
      </c>
      <c r="D9" s="10">
        <f>VLOOKUP($G9,Tabelle2!$A$3:$U$26,5,FALSE)</f>
        <v>9</v>
      </c>
      <c r="E9" s="10" t="s">
        <v>1</v>
      </c>
      <c r="G9" s="8">
        <f>G6+1</f>
        <v>3</v>
      </c>
      <c r="H9" t="str">
        <f>A9</f>
        <v>3)</v>
      </c>
      <c r="I9" s="5">
        <f>VLOOKUP($G9,Tabelle2!$A$3:$U$26,3,FALSE)</f>
        <v>8</v>
      </c>
      <c r="J9" s="10" t="str">
        <f>VLOOKUP($G9,Tabelle2!$A$3:$U$26,7,FALSE)</f>
        <v>:</v>
      </c>
      <c r="K9" s="10">
        <f>VLOOKUP($G9,Tabelle2!$A$3:$U$26,5,FALSE)</f>
        <v>9</v>
      </c>
      <c r="L9" s="10" t="s">
        <v>1</v>
      </c>
      <c r="M9" s="12">
        <f>VLOOKUP($G9,Tabelle2!$A$3:$U$26,8,FALSE)</f>
        <v>8</v>
      </c>
      <c r="N9" s="12"/>
      <c r="O9" s="12"/>
      <c r="P9" s="10" t="str">
        <f>IF(VLOOKUP($G9,Tabelle2!$A$3:$U$26,13,FALSE)&lt;&gt;0,VLOOKUP($G9,Tabelle2!$A$3:$U$26,13,FALSE),"")</f>
        <v>=</v>
      </c>
      <c r="Q9" s="5">
        <f>IF(VLOOKUP($G9,Tabelle2!$A$3:$U$26,14,FALSE)&lt;&gt;0,VLOOKUP($G9,Tabelle2!$A$3:$U$26,14,FALSE),"")</f>
        <v>8</v>
      </c>
      <c r="R9" s="10" t="str">
        <f>IF(VLOOKUP($G9,Tabelle2!$A$3:$U$26,16,FALSE)&lt;&gt;0,VLOOKUP($G9,Tabelle2!$A$3:$U$26,16,FALSE),"")</f>
        <v>=</v>
      </c>
      <c r="S9" s="5">
        <f>IF(VLOOKUP($G9,Tabelle2!$A$3:$U$26,17,FALSE)&lt;&gt;0,VLOOKUP($G9,Tabelle2!$A$3:$U$26,17,FALSE),"")</f>
        <v>4</v>
      </c>
    </row>
    <row r="10" spans="2:19" ht="15">
      <c r="B10" s="4">
        <f>VLOOKUP($G10,Tabelle2!$A$3:$U$26,4,FALSE)</f>
        <v>2</v>
      </c>
      <c r="C10" s="10"/>
      <c r="D10" s="10"/>
      <c r="E10" s="10"/>
      <c r="G10" s="8">
        <f>G9</f>
        <v>3</v>
      </c>
      <c r="I10" s="4">
        <f>VLOOKUP($G10,Tabelle2!$A$3:$U$26,4,FALSE)</f>
        <v>2</v>
      </c>
      <c r="J10" s="10"/>
      <c r="K10" s="10"/>
      <c r="L10" s="10"/>
      <c r="M10" s="4">
        <f>VLOOKUP($G10,Tabelle2!$A$3:$U$26,9,FALSE)</f>
        <v>2</v>
      </c>
      <c r="N10" s="9" t="s">
        <v>4</v>
      </c>
      <c r="O10" s="4">
        <f>VLOOKUP($G10,Tabelle2!$A$3:$U$26,12,FALSE)</f>
        <v>9</v>
      </c>
      <c r="P10" s="10"/>
      <c r="Q10" s="4">
        <f>IF(VLOOKUP($G10,Tabelle2!$A$3:$U$26,15,FALSE)&lt;&gt;0,VLOOKUP($G10,Tabelle2!$A$3:$U$26,15,FALSE),"")</f>
        <v>18</v>
      </c>
      <c r="R10" s="10"/>
      <c r="S10" s="4">
        <f>IF(VLOOKUP($G10,Tabelle2!$A$3:$U$26,18,FALSE)&lt;&gt;0,VLOOKUP($G10,Tabelle2!$A$3:$U$26,18,FALSE),"")</f>
        <v>9</v>
      </c>
    </row>
    <row r="11" ht="15">
      <c r="G11" s="8"/>
    </row>
    <row r="12" spans="1:19" ht="15.75" thickBot="1">
      <c r="A12" t="str">
        <f>G12&amp;")"</f>
        <v>4)</v>
      </c>
      <c r="B12" s="5">
        <f>VLOOKUP($G12,Tabelle2!$A$3:$U$26,3,FALSE)</f>
        <v>7</v>
      </c>
      <c r="C12" s="10" t="str">
        <f>VLOOKUP($G12,Tabelle2!$A$3:$U$26,7,FALSE)</f>
        <v>:</v>
      </c>
      <c r="D12" s="10">
        <f>VLOOKUP($G12,Tabelle2!$A$3:$U$26,5,FALSE)</f>
        <v>2</v>
      </c>
      <c r="E12" s="10" t="s">
        <v>1</v>
      </c>
      <c r="G12" s="8">
        <f>G9+1</f>
        <v>4</v>
      </c>
      <c r="H12" t="str">
        <f>A12</f>
        <v>4)</v>
      </c>
      <c r="I12" s="5">
        <f>VLOOKUP($G12,Tabelle2!$A$3:$U$26,3,FALSE)</f>
        <v>7</v>
      </c>
      <c r="J12" s="10" t="str">
        <f>VLOOKUP($G12,Tabelle2!$A$3:$U$26,7,FALSE)</f>
        <v>:</v>
      </c>
      <c r="K12" s="10">
        <f>VLOOKUP($G12,Tabelle2!$A$3:$U$26,5,FALSE)</f>
        <v>2</v>
      </c>
      <c r="L12" s="10" t="s">
        <v>1</v>
      </c>
      <c r="M12" s="12">
        <f>VLOOKUP($G12,Tabelle2!$A$3:$U$26,8,FALSE)</f>
        <v>7</v>
      </c>
      <c r="N12" s="12"/>
      <c r="O12" s="12"/>
      <c r="P12" s="10" t="str">
        <f>IF(VLOOKUP($G12,Tabelle2!$A$3:$U$26,13,FALSE)&lt;&gt;0,VLOOKUP($G12,Tabelle2!$A$3:$U$26,13,FALSE),"")</f>
        <v>=</v>
      </c>
      <c r="Q12" s="5">
        <f>IF(VLOOKUP($G12,Tabelle2!$A$3:$U$26,14,FALSE)&lt;&gt;0,VLOOKUP($G12,Tabelle2!$A$3:$U$26,14,FALSE),"")</f>
        <v>7</v>
      </c>
      <c r="R12" s="10">
        <f>IF(VLOOKUP($G12,Tabelle2!$A$3:$U$26,16,FALSE)&lt;&gt;0,VLOOKUP($G12,Tabelle2!$A$3:$U$26,16,FALSE),"")</f>
      </c>
      <c r="S12" s="5">
        <f>IF(VLOOKUP($G12,Tabelle2!$A$3:$U$26,17,FALSE)&lt;&gt;0,VLOOKUP($G12,Tabelle2!$A$3:$U$26,17,FALSE),"")</f>
      </c>
    </row>
    <row r="13" spans="2:19" ht="15">
      <c r="B13" s="4">
        <f>VLOOKUP($G13,Tabelle2!$A$3:$U$26,4,FALSE)</f>
        <v>6</v>
      </c>
      <c r="C13" s="10"/>
      <c r="D13" s="10"/>
      <c r="E13" s="10"/>
      <c r="G13" s="8">
        <f>G12</f>
        <v>4</v>
      </c>
      <c r="I13" s="4">
        <f>VLOOKUP($G13,Tabelle2!$A$3:$U$26,4,FALSE)</f>
        <v>6</v>
      </c>
      <c r="J13" s="10"/>
      <c r="K13" s="10"/>
      <c r="L13" s="10"/>
      <c r="M13" s="4">
        <f>VLOOKUP($G13,Tabelle2!$A$3:$U$26,9,FALSE)</f>
        <v>6</v>
      </c>
      <c r="N13" s="9" t="s">
        <v>4</v>
      </c>
      <c r="O13" s="4">
        <f>VLOOKUP($G13,Tabelle2!$A$3:$U$26,12,FALSE)</f>
        <v>2</v>
      </c>
      <c r="P13" s="10"/>
      <c r="Q13" s="4">
        <f>IF(VLOOKUP($G13,Tabelle2!$A$3:$U$26,15,FALSE)&lt;&gt;0,VLOOKUP($G13,Tabelle2!$A$3:$U$26,15,FALSE),"")</f>
        <v>12</v>
      </c>
      <c r="R13" s="10"/>
      <c r="S13" s="4">
        <f>IF(VLOOKUP($G13,Tabelle2!$A$3:$U$26,18,FALSE)&lt;&gt;0,VLOOKUP($G13,Tabelle2!$A$3:$U$26,18,FALSE),"")</f>
      </c>
    </row>
    <row r="14" ht="15">
      <c r="G14" s="8"/>
    </row>
    <row r="15" spans="1:19" ht="15.75" thickBot="1">
      <c r="A15" t="str">
        <f>G15&amp;")"</f>
        <v>5)</v>
      </c>
      <c r="B15" s="5">
        <f>VLOOKUP($G15,Tabelle2!$A$3:$U$26,3,FALSE)</f>
        <v>3</v>
      </c>
      <c r="C15" s="10" t="str">
        <f>VLOOKUP($G15,Tabelle2!$A$3:$U$26,7,FALSE)</f>
        <v>:</v>
      </c>
      <c r="D15" s="10">
        <f>VLOOKUP($G15,Tabelle2!$A$3:$U$26,5,FALSE)</f>
        <v>5</v>
      </c>
      <c r="E15" s="10" t="s">
        <v>1</v>
      </c>
      <c r="G15" s="8">
        <f>G12+1</f>
        <v>5</v>
      </c>
      <c r="H15" t="str">
        <f>A15</f>
        <v>5)</v>
      </c>
      <c r="I15" s="5">
        <f>VLOOKUP($G15,Tabelle2!$A$3:$U$26,3,FALSE)</f>
        <v>3</v>
      </c>
      <c r="J15" s="10" t="str">
        <f>VLOOKUP($G15,Tabelle2!$A$3:$U$26,7,FALSE)</f>
        <v>:</v>
      </c>
      <c r="K15" s="10">
        <f>VLOOKUP($G15,Tabelle2!$A$3:$U$26,5,FALSE)</f>
        <v>5</v>
      </c>
      <c r="L15" s="10" t="s">
        <v>1</v>
      </c>
      <c r="M15" s="12">
        <f>VLOOKUP($G15,Tabelle2!$A$3:$U$26,8,FALSE)</f>
        <v>3</v>
      </c>
      <c r="N15" s="12"/>
      <c r="O15" s="12"/>
      <c r="P15" s="10" t="str">
        <f>IF(VLOOKUP($G15,Tabelle2!$A$3:$U$26,13,FALSE)&lt;&gt;0,VLOOKUP($G15,Tabelle2!$A$3:$U$26,13,FALSE),"")</f>
        <v>=</v>
      </c>
      <c r="Q15" s="5">
        <f>IF(VLOOKUP($G15,Tabelle2!$A$3:$U$26,14,FALSE)&lt;&gt;0,VLOOKUP($G15,Tabelle2!$A$3:$U$26,14,FALSE),"")</f>
        <v>3</v>
      </c>
      <c r="R15" s="10" t="str">
        <f>IF(VLOOKUP($G15,Tabelle2!$A$3:$U$26,16,FALSE)&lt;&gt;0,VLOOKUP($G15,Tabelle2!$A$3:$U$26,16,FALSE),"")</f>
        <v>=</v>
      </c>
      <c r="S15" s="5">
        <f>IF(VLOOKUP($G15,Tabelle2!$A$3:$U$26,17,FALSE)&lt;&gt;0,VLOOKUP($G15,Tabelle2!$A$3:$U$26,17,FALSE),"")</f>
        <v>1</v>
      </c>
    </row>
    <row r="16" spans="2:19" ht="15">
      <c r="B16" s="4">
        <f>VLOOKUP($G16,Tabelle2!$A$3:$U$26,4,FALSE)</f>
        <v>9</v>
      </c>
      <c r="C16" s="10"/>
      <c r="D16" s="10"/>
      <c r="E16" s="10"/>
      <c r="G16" s="8">
        <f>G15</f>
        <v>5</v>
      </c>
      <c r="I16" s="4">
        <f>VLOOKUP($G16,Tabelle2!$A$3:$U$26,4,FALSE)</f>
        <v>9</v>
      </c>
      <c r="J16" s="10"/>
      <c r="K16" s="10"/>
      <c r="L16" s="10"/>
      <c r="M16" s="4">
        <f>VLOOKUP($G16,Tabelle2!$A$3:$U$26,9,FALSE)</f>
        <v>9</v>
      </c>
      <c r="N16" s="9" t="s">
        <v>4</v>
      </c>
      <c r="O16" s="4">
        <f>VLOOKUP($G16,Tabelle2!$A$3:$U$26,12,FALSE)</f>
        <v>5</v>
      </c>
      <c r="P16" s="10"/>
      <c r="Q16" s="4">
        <f>IF(VLOOKUP($G16,Tabelle2!$A$3:$U$26,15,FALSE)&lt;&gt;0,VLOOKUP($G16,Tabelle2!$A$3:$U$26,15,FALSE),"")</f>
        <v>45</v>
      </c>
      <c r="R16" s="10"/>
      <c r="S16" s="4">
        <f>IF(VLOOKUP($G16,Tabelle2!$A$3:$U$26,18,FALSE)&lt;&gt;0,VLOOKUP($G16,Tabelle2!$A$3:$U$26,18,FALSE),"")</f>
        <v>15</v>
      </c>
    </row>
    <row r="17" ht="7.5" customHeight="1">
      <c r="G17" s="2"/>
    </row>
    <row r="18" spans="1:19" ht="15">
      <c r="A18" s="1" t="s">
        <v>7</v>
      </c>
      <c r="B18" s="4"/>
      <c r="C18" s="9"/>
      <c r="D18" s="4"/>
      <c r="E18" s="9"/>
      <c r="G18" s="8"/>
      <c r="I18" s="4"/>
      <c r="J18" s="9"/>
      <c r="K18" s="4"/>
      <c r="L18" s="9"/>
      <c r="M18" s="4"/>
      <c r="N18" s="9"/>
      <c r="O18" s="4"/>
      <c r="P18" s="9"/>
      <c r="Q18" s="4"/>
      <c r="R18" s="9"/>
      <c r="S18" s="4"/>
    </row>
    <row r="19" ht="7.5" customHeight="1">
      <c r="G19" s="2"/>
    </row>
    <row r="20" spans="1:19" ht="15.75" thickBot="1">
      <c r="A20" t="str">
        <f>G20&amp;")"</f>
        <v>1)</v>
      </c>
      <c r="B20" s="10">
        <f>VLOOKUP($G20,Tabelle2!$A$28:$U$51,3,FALSE)</f>
        <v>2</v>
      </c>
      <c r="C20" s="10" t="str">
        <f>VLOOKUP($G20,Tabelle2!$A$3:$U$26,7,FALSE)</f>
        <v>:</v>
      </c>
      <c r="D20" s="5">
        <f>VLOOKUP($G20,Tabelle2!$A$26:$U$51,5,FALSE)</f>
        <v>7</v>
      </c>
      <c r="E20" s="10" t="s">
        <v>1</v>
      </c>
      <c r="G20" s="8">
        <v>1</v>
      </c>
      <c r="H20" t="str">
        <f>A20</f>
        <v>1)</v>
      </c>
      <c r="I20" s="10">
        <f>VLOOKUP($G20,Tabelle2!$A$28:$U$51,3,FALSE)</f>
        <v>2</v>
      </c>
      <c r="J20" s="10" t="str">
        <f>VLOOKUP($G20,Tabelle2!$A$28:$U$51,7,FALSE)</f>
        <v>:</v>
      </c>
      <c r="K20" s="5">
        <f>VLOOKUP($G20,Tabelle2!$A$28:$U$51,5,FALSE)</f>
        <v>7</v>
      </c>
      <c r="L20" s="10" t="s">
        <v>1</v>
      </c>
      <c r="M20" s="5">
        <f>VLOOKUP($G20,Tabelle2!$A$28:$U$51,8,FALSE)</f>
        <v>2</v>
      </c>
      <c r="N20" s="5" t="str">
        <f>VLOOKUP($G20,Tabelle2!$A$26:$U$51,10,FALSE)</f>
        <v>·</v>
      </c>
      <c r="O20" s="5">
        <f>VLOOKUP($G20,Tabelle2!$A$28:$U$51,11,FALSE)</f>
        <v>2</v>
      </c>
      <c r="P20" s="10" t="str">
        <f>IF(VLOOKUP($G20,Tabelle2!$A$28:$U$51,13,FALSE)&lt;&gt;0,VLOOKUP($G20,Tabelle2!$A$28:$U$51,13,FALSE),"")</f>
        <v>=</v>
      </c>
      <c r="Q20" s="5">
        <f>IF(VLOOKUP($G20,Tabelle2!$A$28:$U$51,14,FALSE)&lt;&gt;0,VLOOKUP($G20,Tabelle2!$A$28:$U$51,14,FALSE),"")</f>
        <v>4</v>
      </c>
      <c r="R20" s="10">
        <f>IF(VLOOKUP($G20,Tabelle2!$A$28:$U$51,16,FALSE)&lt;&gt;0,VLOOKUP($G20,Tabelle2!$A$28:$U$51,16,FALSE),"")</f>
      </c>
      <c r="S20" s="5">
        <f>IF(VLOOKUP($G20,Tabelle2!$A$28:$U$51,17,FALSE)&lt;&gt;0,VLOOKUP($G20,Tabelle2!$A$28:$U$51,17,FALSE),"")</f>
      </c>
    </row>
    <row r="21" spans="2:19" ht="15">
      <c r="B21" s="10"/>
      <c r="C21" s="10"/>
      <c r="D21" s="4">
        <f>VLOOKUP($G21,Tabelle2!$A$28:$U$51,6,FALSE)</f>
        <v>2</v>
      </c>
      <c r="E21" s="10"/>
      <c r="G21" s="8">
        <f>G20</f>
        <v>1</v>
      </c>
      <c r="I21" s="10"/>
      <c r="J21" s="10"/>
      <c r="K21" s="4">
        <f>VLOOKUP($G21,Tabelle2!$A$28:$U$51,6,FALSE)</f>
        <v>2</v>
      </c>
      <c r="L21" s="10"/>
      <c r="M21" s="13">
        <f>VLOOKUP($G21,Tabelle2!$A$28:$U$51,12,FALSE)</f>
        <v>7</v>
      </c>
      <c r="N21" s="13"/>
      <c r="O21" s="13"/>
      <c r="P21" s="10"/>
      <c r="Q21" s="4">
        <f>IF(VLOOKUP($G21,Tabelle2!$A$28:$U$51,15,FALSE)&lt;&gt;0,VLOOKUP($G21,Tabelle2!$A$28:$U$51,15,FALSE),"")</f>
        <v>7</v>
      </c>
      <c r="R21" s="10"/>
      <c r="S21" s="4">
        <f>IF(VLOOKUP($G21,Tabelle2!$A$28:$U$51,18,FALSE)&lt;&gt;0,VLOOKUP($G21,Tabelle2!$A$28:$U$51,18,FALSE),"")</f>
      </c>
    </row>
    <row r="22" ht="15">
      <c r="G22" s="8"/>
    </row>
    <row r="23" spans="1:19" ht="15.75" thickBot="1">
      <c r="A23" t="str">
        <f>G23&amp;")"</f>
        <v>2)</v>
      </c>
      <c r="B23" s="10">
        <f>VLOOKUP($G23,Tabelle2!$A$28:$U$51,3,FALSE)</f>
        <v>3</v>
      </c>
      <c r="C23" s="10" t="str">
        <f>VLOOKUP($G23,Tabelle2!$A$3:$U$26,7,FALSE)</f>
        <v>:</v>
      </c>
      <c r="D23" s="5">
        <f>VLOOKUP($G23,Tabelle2!$A$26:$U$51,5,FALSE)</f>
        <v>4</v>
      </c>
      <c r="E23" s="10" t="s">
        <v>1</v>
      </c>
      <c r="G23" s="8">
        <f>G20+1</f>
        <v>2</v>
      </c>
      <c r="H23" t="str">
        <f>A23</f>
        <v>2)</v>
      </c>
      <c r="I23" s="10">
        <f>VLOOKUP($G23,Tabelle2!$A$28:$U$51,3,FALSE)</f>
        <v>3</v>
      </c>
      <c r="J23" s="10" t="str">
        <f>VLOOKUP($G23,Tabelle2!$A$28:$U$51,7,FALSE)</f>
        <v>:</v>
      </c>
      <c r="K23" s="5">
        <f>VLOOKUP($G23,Tabelle2!$A$28:$U$51,5,FALSE)</f>
        <v>4</v>
      </c>
      <c r="L23" s="10" t="s">
        <v>1</v>
      </c>
      <c r="M23" s="5">
        <f>VLOOKUP($G23,Tabelle2!$A$28:$U$51,8,FALSE)</f>
        <v>3</v>
      </c>
      <c r="N23" s="5" t="str">
        <f>VLOOKUP($G23,Tabelle2!$A$26:$U$51,10,FALSE)</f>
        <v>·</v>
      </c>
      <c r="O23" s="5">
        <f>VLOOKUP($G23,Tabelle2!$A$28:$U$51,11,FALSE)</f>
        <v>7</v>
      </c>
      <c r="P23" s="10" t="str">
        <f>IF(VLOOKUP($G23,Tabelle2!$A$28:$U$51,13,FALSE)&lt;&gt;0,VLOOKUP($G23,Tabelle2!$A$28:$U$51,13,FALSE),"")</f>
        <v>=</v>
      </c>
      <c r="Q23" s="5">
        <f>IF(VLOOKUP($G23,Tabelle2!$A$28:$U$51,14,FALSE)&lt;&gt;0,VLOOKUP($G23,Tabelle2!$A$28:$U$51,14,FALSE),"")</f>
        <v>21</v>
      </c>
      <c r="R23" s="10">
        <f>IF(VLOOKUP($G23,Tabelle2!$A$28:$U$51,16,FALSE)&lt;&gt;0,VLOOKUP($G23,Tabelle2!$A$28:$U$51,16,FALSE),"")</f>
      </c>
      <c r="S23" s="5">
        <f>IF(VLOOKUP($G23,Tabelle2!$A$28:$U$51,17,FALSE)&lt;&gt;0,VLOOKUP($G23,Tabelle2!$A$28:$U$51,17,FALSE),"")</f>
      </c>
    </row>
    <row r="24" spans="2:19" ht="15">
      <c r="B24" s="10"/>
      <c r="C24" s="10"/>
      <c r="D24" s="4">
        <f>VLOOKUP($G24,Tabelle2!$A$28:$U$51,6,FALSE)</f>
        <v>7</v>
      </c>
      <c r="E24" s="10"/>
      <c r="G24" s="8">
        <f>G23</f>
        <v>2</v>
      </c>
      <c r="I24" s="10"/>
      <c r="J24" s="10"/>
      <c r="K24" s="4">
        <f>VLOOKUP($G24,Tabelle2!$A$28:$U$51,6,FALSE)</f>
        <v>7</v>
      </c>
      <c r="L24" s="10"/>
      <c r="M24" s="13">
        <f>VLOOKUP($G24,Tabelle2!$A$28:$U$51,12,FALSE)</f>
        <v>4</v>
      </c>
      <c r="N24" s="13"/>
      <c r="O24" s="13"/>
      <c r="P24" s="10"/>
      <c r="Q24" s="4">
        <f>IF(VLOOKUP($G24,Tabelle2!$A$28:$U$51,15,FALSE)&lt;&gt;0,VLOOKUP($G24,Tabelle2!$A$28:$U$51,15,FALSE),"")</f>
        <v>4</v>
      </c>
      <c r="R24" s="10"/>
      <c r="S24" s="4">
        <f>IF(VLOOKUP($G24,Tabelle2!$A$28:$U$51,18,FALSE)&lt;&gt;0,VLOOKUP($G24,Tabelle2!$A$28:$U$51,18,FALSE),"")</f>
      </c>
    </row>
    <row r="25" ht="15">
      <c r="G25" s="8"/>
    </row>
    <row r="26" spans="1:19" ht="15.75" thickBot="1">
      <c r="A26" t="str">
        <f>G26&amp;")"</f>
        <v>3)</v>
      </c>
      <c r="B26" s="10">
        <f>VLOOKUP($G26,Tabelle2!$A$28:$U$51,3,FALSE)</f>
        <v>5</v>
      </c>
      <c r="C26" s="10" t="str">
        <f>VLOOKUP($G26,Tabelle2!$A$3:$U$26,7,FALSE)</f>
        <v>:</v>
      </c>
      <c r="D26" s="5">
        <f>VLOOKUP($G26,Tabelle2!$A$26:$U$51,5,FALSE)</f>
        <v>7</v>
      </c>
      <c r="E26" s="10" t="s">
        <v>1</v>
      </c>
      <c r="G26" s="8">
        <f>G23+1</f>
        <v>3</v>
      </c>
      <c r="H26" t="str">
        <f>A26</f>
        <v>3)</v>
      </c>
      <c r="I26" s="10">
        <f>VLOOKUP($G26,Tabelle2!$A$28:$U$51,3,FALSE)</f>
        <v>5</v>
      </c>
      <c r="J26" s="10" t="str">
        <f>VLOOKUP($G26,Tabelle2!$A$28:$U$51,7,FALSE)</f>
        <v>:</v>
      </c>
      <c r="K26" s="5">
        <f>VLOOKUP($G26,Tabelle2!$A$28:$U$51,5,FALSE)</f>
        <v>7</v>
      </c>
      <c r="L26" s="10" t="s">
        <v>1</v>
      </c>
      <c r="M26" s="5">
        <f>VLOOKUP($G26,Tabelle2!$A$28:$U$51,8,FALSE)</f>
        <v>5</v>
      </c>
      <c r="N26" s="5" t="str">
        <f>VLOOKUP($G26,Tabelle2!$A$26:$U$51,10,FALSE)</f>
        <v>·</v>
      </c>
      <c r="O26" s="5">
        <f>VLOOKUP($G26,Tabelle2!$A$28:$U$51,11,FALSE)</f>
        <v>4</v>
      </c>
      <c r="P26" s="10" t="str">
        <f>IF(VLOOKUP($G26,Tabelle2!$A$28:$U$51,13,FALSE)&lt;&gt;0,VLOOKUP($G26,Tabelle2!$A$28:$U$51,13,FALSE),"")</f>
        <v>=</v>
      </c>
      <c r="Q26" s="5">
        <f>IF(VLOOKUP($G26,Tabelle2!$A$28:$U$51,14,FALSE)&lt;&gt;0,VLOOKUP($G26,Tabelle2!$A$28:$U$51,14,FALSE),"")</f>
        <v>20</v>
      </c>
      <c r="R26" s="10">
        <f>IF(VLOOKUP($G26,Tabelle2!$A$28:$U$51,16,FALSE)&lt;&gt;0,VLOOKUP($G26,Tabelle2!$A$28:$U$51,16,FALSE),"")</f>
      </c>
      <c r="S26" s="5">
        <f>IF(VLOOKUP($G26,Tabelle2!$A$28:$U$51,17,FALSE)&lt;&gt;0,VLOOKUP($G26,Tabelle2!$A$28:$U$51,17,FALSE),"")</f>
      </c>
    </row>
    <row r="27" spans="2:19" ht="15">
      <c r="B27" s="10"/>
      <c r="C27" s="10"/>
      <c r="D27" s="4">
        <f>VLOOKUP($G27,Tabelle2!$A$28:$U$51,6,FALSE)</f>
        <v>4</v>
      </c>
      <c r="E27" s="10"/>
      <c r="G27" s="8">
        <f>G26</f>
        <v>3</v>
      </c>
      <c r="I27" s="10"/>
      <c r="J27" s="10"/>
      <c r="K27" s="4">
        <f>VLOOKUP($G27,Tabelle2!$A$28:$U$51,6,FALSE)</f>
        <v>4</v>
      </c>
      <c r="L27" s="10"/>
      <c r="M27" s="13">
        <f>VLOOKUP($G27,Tabelle2!$A$28:$U$51,12,FALSE)</f>
        <v>7</v>
      </c>
      <c r="N27" s="13"/>
      <c r="O27" s="13"/>
      <c r="P27" s="10"/>
      <c r="Q27" s="4">
        <f>IF(VLOOKUP($G27,Tabelle2!$A$28:$U$51,15,FALSE)&lt;&gt;0,VLOOKUP($G27,Tabelle2!$A$28:$U$51,15,FALSE),"")</f>
        <v>7</v>
      </c>
      <c r="R27" s="10"/>
      <c r="S27" s="4">
        <f>IF(VLOOKUP($G27,Tabelle2!$A$28:$U$51,18,FALSE)&lt;&gt;0,VLOOKUP($G27,Tabelle2!$A$28:$U$51,18,FALSE),"")</f>
      </c>
    </row>
    <row r="28" ht="15">
      <c r="G28" s="8"/>
    </row>
    <row r="29" spans="1:19" ht="15.75" thickBot="1">
      <c r="A29" t="str">
        <f>G29&amp;")"</f>
        <v>4)</v>
      </c>
      <c r="B29" s="10">
        <f>VLOOKUP($G29,Tabelle2!$A$28:$U$51,3,FALSE)</f>
        <v>3</v>
      </c>
      <c r="C29" s="10" t="str">
        <f>VLOOKUP($G29,Tabelle2!$A$3:$U$26,7,FALSE)</f>
        <v>:</v>
      </c>
      <c r="D29" s="5">
        <f>VLOOKUP($G29,Tabelle2!$A$26:$U$51,5,FALSE)</f>
        <v>7</v>
      </c>
      <c r="E29" s="10" t="s">
        <v>1</v>
      </c>
      <c r="G29" s="8">
        <f>G26+1</f>
        <v>4</v>
      </c>
      <c r="H29" t="str">
        <f>A29</f>
        <v>4)</v>
      </c>
      <c r="I29" s="10">
        <f>VLOOKUP($G29,Tabelle2!$A$28:$U$51,3,FALSE)</f>
        <v>3</v>
      </c>
      <c r="J29" s="10" t="str">
        <f>VLOOKUP($G29,Tabelle2!$A$28:$U$51,7,FALSE)</f>
        <v>:</v>
      </c>
      <c r="K29" s="5">
        <f>VLOOKUP($G29,Tabelle2!$A$28:$U$51,5,FALSE)</f>
        <v>7</v>
      </c>
      <c r="L29" s="10" t="s">
        <v>1</v>
      </c>
      <c r="M29" s="5">
        <f>VLOOKUP($G29,Tabelle2!$A$28:$U$51,8,FALSE)</f>
        <v>3</v>
      </c>
      <c r="N29" s="5" t="str">
        <f>VLOOKUP($G29,Tabelle2!$A$26:$U$51,10,FALSE)</f>
        <v>·</v>
      </c>
      <c r="O29" s="5">
        <f>VLOOKUP($G29,Tabelle2!$A$28:$U$51,11,FALSE)</f>
        <v>2</v>
      </c>
      <c r="P29" s="10" t="str">
        <f>IF(VLOOKUP($G29,Tabelle2!$A$28:$U$51,13,FALSE)&lt;&gt;0,VLOOKUP($G29,Tabelle2!$A$28:$U$51,13,FALSE),"")</f>
        <v>=</v>
      </c>
      <c r="Q29" s="5">
        <f>IF(VLOOKUP($G29,Tabelle2!$A$28:$U$51,14,FALSE)&lt;&gt;0,VLOOKUP($G29,Tabelle2!$A$28:$U$51,14,FALSE),"")</f>
        <v>6</v>
      </c>
      <c r="R29" s="10">
        <f>IF(VLOOKUP($G29,Tabelle2!$A$28:$U$51,16,FALSE)&lt;&gt;0,VLOOKUP($G29,Tabelle2!$A$28:$U$51,16,FALSE),"")</f>
      </c>
      <c r="S29" s="5">
        <f>IF(VLOOKUP($G29,Tabelle2!$A$28:$U$51,17,FALSE)&lt;&gt;0,VLOOKUP($G29,Tabelle2!$A$28:$U$51,17,FALSE),"")</f>
      </c>
    </row>
    <row r="30" spans="2:19" ht="15">
      <c r="B30" s="10"/>
      <c r="C30" s="10"/>
      <c r="D30" s="4">
        <f>VLOOKUP($G30,Tabelle2!$A$28:$U$51,6,FALSE)</f>
        <v>2</v>
      </c>
      <c r="E30" s="10"/>
      <c r="G30" s="8">
        <f>G29</f>
        <v>4</v>
      </c>
      <c r="I30" s="10"/>
      <c r="J30" s="10"/>
      <c r="K30" s="4">
        <f>VLOOKUP($G30,Tabelle2!$A$28:$U$51,6,FALSE)</f>
        <v>2</v>
      </c>
      <c r="L30" s="10"/>
      <c r="M30" s="13">
        <f>VLOOKUP($G30,Tabelle2!$A$28:$U$51,12,FALSE)</f>
        <v>7</v>
      </c>
      <c r="N30" s="13"/>
      <c r="O30" s="13"/>
      <c r="P30" s="10"/>
      <c r="Q30" s="4">
        <f>IF(VLOOKUP($G30,Tabelle2!$A$28:$U$51,15,FALSE)&lt;&gt;0,VLOOKUP($G30,Tabelle2!$A$28:$U$51,15,FALSE),"")</f>
        <v>7</v>
      </c>
      <c r="R30" s="10"/>
      <c r="S30" s="4">
        <f>IF(VLOOKUP($G30,Tabelle2!$A$28:$U$51,18,FALSE)&lt;&gt;0,VLOOKUP($G30,Tabelle2!$A$28:$U$51,18,FALSE),"")</f>
      </c>
    </row>
    <row r="31" ht="15">
      <c r="G31" s="2"/>
    </row>
    <row r="32" spans="1:19" ht="15.75" thickBot="1">
      <c r="A32" t="str">
        <f>G32&amp;")"</f>
        <v>5)</v>
      </c>
      <c r="B32" s="10">
        <f>VLOOKUP($G32,Tabelle2!$A$28:$U$51,3,FALSE)</f>
        <v>4</v>
      </c>
      <c r="C32" s="10" t="str">
        <f>VLOOKUP($G32,Tabelle2!$A$3:$U$26,7,FALSE)</f>
        <v>:</v>
      </c>
      <c r="D32" s="5">
        <f>VLOOKUP($G32,Tabelle2!$A$26:$U$51,5,FALSE)</f>
        <v>3</v>
      </c>
      <c r="E32" s="10" t="s">
        <v>1</v>
      </c>
      <c r="G32" s="8">
        <f>G29+1</f>
        <v>5</v>
      </c>
      <c r="H32" t="str">
        <f>A32</f>
        <v>5)</v>
      </c>
      <c r="I32" s="10">
        <f>VLOOKUP($G32,Tabelle2!$A$28:$U$51,3,FALSE)</f>
        <v>4</v>
      </c>
      <c r="J32" s="10" t="str">
        <f>VLOOKUP($G32,Tabelle2!$A$28:$U$51,7,FALSE)</f>
        <v>:</v>
      </c>
      <c r="K32" s="5">
        <f>VLOOKUP($G32,Tabelle2!$A$28:$U$51,5,FALSE)</f>
        <v>3</v>
      </c>
      <c r="L32" s="10" t="s">
        <v>1</v>
      </c>
      <c r="M32" s="5">
        <f>VLOOKUP($G32,Tabelle2!$A$28:$U$51,8,FALSE)</f>
        <v>4</v>
      </c>
      <c r="N32" s="5" t="str">
        <f>VLOOKUP($G32,Tabelle2!$A$26:$U$51,10,FALSE)</f>
        <v>·</v>
      </c>
      <c r="O32" s="5">
        <f>VLOOKUP($G32,Tabelle2!$A$28:$U$51,11,FALSE)</f>
        <v>5</v>
      </c>
      <c r="P32" s="10" t="str">
        <f>IF(VLOOKUP($G32,Tabelle2!$A$28:$U$51,13,FALSE)&lt;&gt;0,VLOOKUP($G32,Tabelle2!$A$28:$U$51,13,FALSE),"")</f>
        <v>=</v>
      </c>
      <c r="Q32" s="5">
        <f>IF(VLOOKUP($G32,Tabelle2!$A$28:$U$51,14,FALSE)&lt;&gt;0,VLOOKUP($G32,Tabelle2!$A$28:$U$51,14,FALSE),"")</f>
        <v>20</v>
      </c>
      <c r="R32" s="10">
        <f>IF(VLOOKUP($G32,Tabelle2!$A$28:$U$51,16,FALSE)&lt;&gt;0,VLOOKUP($G32,Tabelle2!$A$28:$U$51,16,FALSE),"")</f>
      </c>
      <c r="S32" s="5">
        <f>IF(VLOOKUP($G32,Tabelle2!$A$28:$U$51,17,FALSE)&lt;&gt;0,VLOOKUP($G32,Tabelle2!$A$28:$U$51,17,FALSE),"")</f>
      </c>
    </row>
    <row r="33" spans="2:19" ht="15">
      <c r="B33" s="10"/>
      <c r="C33" s="10"/>
      <c r="D33" s="4">
        <f>VLOOKUP($G33,Tabelle2!$A$28:$U$51,6,FALSE)</f>
        <v>5</v>
      </c>
      <c r="E33" s="10"/>
      <c r="G33" s="8">
        <f>G32</f>
        <v>5</v>
      </c>
      <c r="I33" s="10"/>
      <c r="J33" s="10"/>
      <c r="K33" s="4">
        <f>VLOOKUP($G33,Tabelle2!$A$28:$U$51,6,FALSE)</f>
        <v>5</v>
      </c>
      <c r="L33" s="10"/>
      <c r="M33" s="13">
        <f>VLOOKUP($G33,Tabelle2!$A$28:$U$51,12,FALSE)</f>
        <v>3</v>
      </c>
      <c r="N33" s="13"/>
      <c r="O33" s="13"/>
      <c r="P33" s="10"/>
      <c r="Q33" s="4">
        <f>IF(VLOOKUP($G33,Tabelle2!$A$28:$U$51,15,FALSE)&lt;&gt;0,VLOOKUP($G33,Tabelle2!$A$28:$U$51,15,FALSE),"")</f>
        <v>3</v>
      </c>
      <c r="R33" s="10"/>
      <c r="S33" s="4">
        <f>IF(VLOOKUP($G33,Tabelle2!$A$28:$U$51,18,FALSE)&lt;&gt;0,VLOOKUP($G33,Tabelle2!$A$28:$U$51,18,FALSE),"")</f>
      </c>
    </row>
    <row r="34" ht="7.5" customHeight="1">
      <c r="G34" s="2"/>
    </row>
    <row r="35" spans="1:19" ht="15">
      <c r="A35" s="1" t="s">
        <v>8</v>
      </c>
      <c r="B35" s="4"/>
      <c r="C35" s="9"/>
      <c r="D35" s="4"/>
      <c r="E35" s="9"/>
      <c r="G35" s="8"/>
      <c r="I35" s="4"/>
      <c r="J35" s="9"/>
      <c r="K35" s="4"/>
      <c r="L35" s="9"/>
      <c r="M35" s="4"/>
      <c r="N35" s="9"/>
      <c r="O35" s="4"/>
      <c r="P35" s="9"/>
      <c r="Q35" s="4"/>
      <c r="R35" s="9"/>
      <c r="S35" s="4"/>
    </row>
    <row r="36" ht="7.5" customHeight="1">
      <c r="G36" s="2"/>
    </row>
    <row r="37" spans="1:19" ht="15.75" thickBot="1">
      <c r="A37" t="str">
        <f>G37&amp;")"</f>
        <v>1)</v>
      </c>
      <c r="B37" s="5">
        <f>VLOOKUP($G37,Tabelle2!$A$53:$U$76,3,FALSE)</f>
        <v>9</v>
      </c>
      <c r="C37" s="10" t="str">
        <f>VLOOKUP($G37,Tabelle2!$A$53:$U$76,7,FALSE)</f>
        <v>:</v>
      </c>
      <c r="D37" s="5">
        <f>VLOOKUP($G37,Tabelle2!$A$53:$U$76,5,FALSE)</f>
        <v>5</v>
      </c>
      <c r="E37" s="10" t="s">
        <v>1</v>
      </c>
      <c r="G37" s="8">
        <v>1</v>
      </c>
      <c r="H37" t="str">
        <f>A37</f>
        <v>1)</v>
      </c>
      <c r="I37" s="5">
        <f>VLOOKUP($G37,Tabelle2!$A$53:$U$76,3,FALSE)</f>
        <v>9</v>
      </c>
      <c r="J37" s="10" t="str">
        <f>VLOOKUP($G37,Tabelle2!$A$53:$U$76,7,FALSE)</f>
        <v>:</v>
      </c>
      <c r="K37" s="5">
        <f>VLOOKUP($G37,Tabelle2!$A$53:$U$76,5,FALSE)</f>
        <v>5</v>
      </c>
      <c r="L37" s="10" t="s">
        <v>1</v>
      </c>
      <c r="M37" s="5">
        <f>VLOOKUP($G37,Tabelle2!$A$53:$U$76,8,FALSE)</f>
        <v>9</v>
      </c>
      <c r="N37" s="10" t="str">
        <f>VLOOKUP($G37,Tabelle2!$A$53:$U$76,10,FALSE)</f>
        <v>·</v>
      </c>
      <c r="O37" s="5">
        <f>VLOOKUP($G37,Tabelle2!$A$53:$U$76,11,FALSE)</f>
        <v>3</v>
      </c>
      <c r="P37" s="10" t="str">
        <f>IF(VLOOKUP($G37,Tabelle2!$A$53:$U$76,13,FALSE)&lt;&gt;0,VLOOKUP($G37,Tabelle2!$A$53:$U$76,13,FALSE),"")</f>
        <v>=</v>
      </c>
      <c r="Q37" s="5">
        <f>IF(VLOOKUP($G37,Tabelle2!$A$53:$U$76,14,FALSE)&lt;&gt;0,VLOOKUP($G37,Tabelle2!$A$53:$U$76,14,FALSE),"")</f>
        <v>27</v>
      </c>
      <c r="R37" s="10">
        <f>IF(VLOOKUP($G37,Tabelle2!$A$53:$U$76,16,FALSE)&lt;&gt;0,VLOOKUP($G37,Tabelle2!$A$53:$U$76,16,FALSE),"")</f>
      </c>
      <c r="S37" s="5">
        <f>IF(VLOOKUP($G37,Tabelle2!$A$53:$U$76,17,FALSE)&lt;&gt;0,VLOOKUP($G37,Tabelle2!$A$53:$U$76,17,FALSE),"")</f>
      </c>
    </row>
    <row r="38" spans="2:19" ht="15">
      <c r="B38" s="4">
        <f>VLOOKUP($G38,Tabelle2!$A$53:$U$76,4,FALSE)</f>
        <v>10</v>
      </c>
      <c r="C38" s="10"/>
      <c r="D38" s="4">
        <f>VLOOKUP($G38,Tabelle2!$A$53:$U$76,6,FALSE)</f>
        <v>3</v>
      </c>
      <c r="E38" s="10"/>
      <c r="G38" s="8">
        <f>G37</f>
        <v>1</v>
      </c>
      <c r="I38" s="4">
        <f>VLOOKUP($G38,Tabelle2!$A$53:$U$76,4,FALSE)</f>
        <v>10</v>
      </c>
      <c r="J38" s="10"/>
      <c r="K38" s="4">
        <f>VLOOKUP($G38,Tabelle2!$A$53:$U$76,6,FALSE)</f>
        <v>3</v>
      </c>
      <c r="L38" s="10"/>
      <c r="M38" s="4">
        <f>VLOOKUP($G38,Tabelle2!$A$53:$U$76,9,FALSE)</f>
        <v>10</v>
      </c>
      <c r="N38" s="10"/>
      <c r="O38" s="4">
        <f>VLOOKUP($G38,Tabelle2!$A$53:$U$76,12,FALSE)</f>
        <v>5</v>
      </c>
      <c r="P38" s="10"/>
      <c r="Q38" s="4">
        <f>IF(VLOOKUP($G38,Tabelle2!$A$53:$U$76,15,FALSE)&lt;&gt;0,VLOOKUP($G38,Tabelle2!$A$53:$U$76,15,FALSE),"")</f>
        <v>50</v>
      </c>
      <c r="R38" s="10"/>
      <c r="S38" s="4">
        <f>IF(VLOOKUP($G38,Tabelle2!$A$53:$U$76,18,FALSE)&lt;&gt;0,VLOOKUP($G38,Tabelle2!$A$53:$U$76,18,FALSE),"")</f>
      </c>
    </row>
    <row r="39" ht="15">
      <c r="G39" s="2"/>
    </row>
    <row r="40" spans="1:19" ht="15.75" thickBot="1">
      <c r="A40" t="str">
        <f>G40&amp;")"</f>
        <v>2)</v>
      </c>
      <c r="B40" s="5">
        <f>VLOOKUP($G40,Tabelle2!$A$53:$U$76,3,FALSE)</f>
        <v>9</v>
      </c>
      <c r="C40" s="10" t="str">
        <f>VLOOKUP($G40,Tabelle2!$A$53:$U$76,7,FALSE)</f>
        <v>:</v>
      </c>
      <c r="D40" s="5">
        <f>VLOOKUP($G40,Tabelle2!$A$53:$U$76,5,FALSE)</f>
        <v>4</v>
      </c>
      <c r="E40" s="10" t="s">
        <v>1</v>
      </c>
      <c r="G40" s="8">
        <f>G37+1</f>
        <v>2</v>
      </c>
      <c r="H40" t="str">
        <f>A40</f>
        <v>2)</v>
      </c>
      <c r="I40" s="5">
        <f>VLOOKUP($G40,Tabelle2!$A$53:$U$76,3,FALSE)</f>
        <v>9</v>
      </c>
      <c r="J40" s="10" t="str">
        <f>VLOOKUP($G40,Tabelle2!$A$53:$U$76,7,FALSE)</f>
        <v>:</v>
      </c>
      <c r="K40" s="5">
        <f>VLOOKUP($G40,Tabelle2!$A$53:$U$76,5,FALSE)</f>
        <v>4</v>
      </c>
      <c r="L40" s="10" t="s">
        <v>1</v>
      </c>
      <c r="M40" s="5">
        <f>VLOOKUP($G40,Tabelle2!$A$53:$U$76,8,FALSE)</f>
        <v>9</v>
      </c>
      <c r="N40" s="10" t="str">
        <f>VLOOKUP($G40,Tabelle2!$A$53:$U$76,10,FALSE)</f>
        <v>·</v>
      </c>
      <c r="O40" s="5">
        <f>VLOOKUP($G40,Tabelle2!$A$53:$U$76,11,FALSE)</f>
        <v>6</v>
      </c>
      <c r="P40" s="10" t="str">
        <f>IF(VLOOKUP($G40,Tabelle2!$A$53:$U$76,13,FALSE)&lt;&gt;0,VLOOKUP($G40,Tabelle2!$A$53:$U$76,13,FALSE),"")</f>
        <v>=</v>
      </c>
      <c r="Q40" s="5">
        <f>IF(VLOOKUP($G40,Tabelle2!$A$53:$U$76,14,FALSE)&lt;&gt;0,VLOOKUP($G40,Tabelle2!$A$53:$U$76,14,FALSE),"")</f>
        <v>54</v>
      </c>
      <c r="R40" s="10" t="str">
        <f>IF(VLOOKUP($G40,Tabelle2!$A$53:$U$76,16,FALSE)&lt;&gt;0,VLOOKUP($G40,Tabelle2!$A$53:$U$76,16,FALSE),"")</f>
        <v>=</v>
      </c>
      <c r="S40" s="5">
        <f>IF(VLOOKUP($G40,Tabelle2!$A$53:$U$76,17,FALSE)&lt;&gt;0,VLOOKUP($G40,Tabelle2!$A$53:$U$76,17,FALSE),"")</f>
        <v>9</v>
      </c>
    </row>
    <row r="41" spans="2:19" ht="15">
      <c r="B41" s="4">
        <f>VLOOKUP($G41,Tabelle2!$A$53:$U$76,4,FALSE)</f>
        <v>6</v>
      </c>
      <c r="C41" s="10"/>
      <c r="D41" s="4">
        <f>VLOOKUP($G41,Tabelle2!$A$53:$U$76,6,FALSE)</f>
        <v>6</v>
      </c>
      <c r="E41" s="10"/>
      <c r="G41" s="8">
        <f>G40</f>
        <v>2</v>
      </c>
      <c r="I41" s="4">
        <f>VLOOKUP($G41,Tabelle2!$A$53:$U$76,4,FALSE)</f>
        <v>6</v>
      </c>
      <c r="J41" s="10"/>
      <c r="K41" s="4">
        <f>VLOOKUP($G41,Tabelle2!$A$53:$U$76,6,FALSE)</f>
        <v>6</v>
      </c>
      <c r="L41" s="10"/>
      <c r="M41" s="4">
        <f>VLOOKUP($G41,Tabelle2!$A$53:$U$76,9,FALSE)</f>
        <v>6</v>
      </c>
      <c r="N41" s="10"/>
      <c r="O41" s="4">
        <f>VLOOKUP($G41,Tabelle2!$A$53:$U$76,12,FALSE)</f>
        <v>4</v>
      </c>
      <c r="P41" s="10"/>
      <c r="Q41" s="4">
        <f>IF(VLOOKUP($G41,Tabelle2!$A$53:$U$76,15,FALSE)&lt;&gt;0,VLOOKUP($G41,Tabelle2!$A$53:$U$76,15,FALSE),"")</f>
        <v>24</v>
      </c>
      <c r="R41" s="10"/>
      <c r="S41" s="4">
        <f>IF(VLOOKUP($G41,Tabelle2!$A$53:$U$76,18,FALSE)&lt;&gt;0,VLOOKUP($G41,Tabelle2!$A$53:$U$76,18,FALSE),"")</f>
        <v>4</v>
      </c>
    </row>
    <row r="42" ht="15">
      <c r="G42" s="2"/>
    </row>
    <row r="43" spans="1:19" ht="15.75" thickBot="1">
      <c r="A43" t="str">
        <f>G43&amp;")"</f>
        <v>3)</v>
      </c>
      <c r="B43" s="5">
        <f>VLOOKUP($G43,Tabelle2!$A$53:$U$76,3,FALSE)</f>
        <v>9</v>
      </c>
      <c r="C43" s="10" t="str">
        <f>VLOOKUP($G43,Tabelle2!$A$53:$U$76,7,FALSE)</f>
        <v>:</v>
      </c>
      <c r="D43" s="5">
        <f>VLOOKUP($G43,Tabelle2!$A$53:$U$76,5,FALSE)</f>
        <v>8</v>
      </c>
      <c r="E43" s="10" t="s">
        <v>1</v>
      </c>
      <c r="G43" s="8">
        <f>G40+1</f>
        <v>3</v>
      </c>
      <c r="H43" t="str">
        <f>A43</f>
        <v>3)</v>
      </c>
      <c r="I43" s="5">
        <f>VLOOKUP($G43,Tabelle2!$A$53:$U$76,3,FALSE)</f>
        <v>9</v>
      </c>
      <c r="J43" s="10" t="str">
        <f>VLOOKUP($G43,Tabelle2!$A$53:$U$76,7,FALSE)</f>
        <v>:</v>
      </c>
      <c r="K43" s="5">
        <f>VLOOKUP($G43,Tabelle2!$A$53:$U$76,5,FALSE)</f>
        <v>8</v>
      </c>
      <c r="L43" s="10" t="s">
        <v>1</v>
      </c>
      <c r="M43" s="5">
        <f>VLOOKUP($G43,Tabelle2!$A$53:$U$76,8,FALSE)</f>
        <v>9</v>
      </c>
      <c r="N43" s="10" t="str">
        <f>VLOOKUP($G43,Tabelle2!$A$53:$U$76,10,FALSE)</f>
        <v>·</v>
      </c>
      <c r="O43" s="5">
        <f>VLOOKUP($G43,Tabelle2!$A$53:$U$76,11,FALSE)</f>
        <v>3</v>
      </c>
      <c r="P43" s="10" t="str">
        <f>IF(VLOOKUP($G43,Tabelle2!$A$53:$U$76,13,FALSE)&lt;&gt;0,VLOOKUP($G43,Tabelle2!$A$53:$U$76,13,FALSE),"")</f>
        <v>=</v>
      </c>
      <c r="Q43" s="5">
        <f>IF(VLOOKUP($G43,Tabelle2!$A$53:$U$76,14,FALSE)&lt;&gt;0,VLOOKUP($G43,Tabelle2!$A$53:$U$76,14,FALSE),"")</f>
        <v>27</v>
      </c>
      <c r="R43" s="10">
        <f>IF(VLOOKUP($G43,Tabelle2!$A$53:$U$76,16,FALSE)&lt;&gt;0,VLOOKUP($G43,Tabelle2!$A$53:$U$76,16,FALSE),"")</f>
      </c>
      <c r="S43" s="5">
        <f>IF(VLOOKUP($G43,Tabelle2!$A$53:$U$76,17,FALSE)&lt;&gt;0,VLOOKUP($G43,Tabelle2!$A$53:$U$76,17,FALSE),"")</f>
      </c>
    </row>
    <row r="44" spans="2:19" ht="15">
      <c r="B44" s="4">
        <f>VLOOKUP($G44,Tabelle2!$A$53:$U$76,4,FALSE)</f>
        <v>7</v>
      </c>
      <c r="C44" s="10"/>
      <c r="D44" s="4">
        <f>VLOOKUP($G44,Tabelle2!$A$53:$U$76,6,FALSE)</f>
        <v>3</v>
      </c>
      <c r="E44" s="10"/>
      <c r="G44" s="8">
        <f>G43</f>
        <v>3</v>
      </c>
      <c r="I44" s="4">
        <f>VLOOKUP($G44,Tabelle2!$A$53:$U$76,4,FALSE)</f>
        <v>7</v>
      </c>
      <c r="J44" s="10"/>
      <c r="K44" s="4">
        <f>VLOOKUP($G44,Tabelle2!$A$53:$U$76,6,FALSE)</f>
        <v>3</v>
      </c>
      <c r="L44" s="10"/>
      <c r="M44" s="4">
        <f>VLOOKUP($G44,Tabelle2!$A$53:$U$76,9,FALSE)</f>
        <v>7</v>
      </c>
      <c r="N44" s="10"/>
      <c r="O44" s="4">
        <f>VLOOKUP($G44,Tabelle2!$A$53:$U$76,12,FALSE)</f>
        <v>8</v>
      </c>
      <c r="P44" s="10"/>
      <c r="Q44" s="4">
        <f>IF(VLOOKUP($G44,Tabelle2!$A$53:$U$76,15,FALSE)&lt;&gt;0,VLOOKUP($G44,Tabelle2!$A$53:$U$76,15,FALSE),"")</f>
        <v>56</v>
      </c>
      <c r="R44" s="10"/>
      <c r="S44" s="4">
        <f>IF(VLOOKUP($G44,Tabelle2!$A$53:$U$76,18,FALSE)&lt;&gt;0,VLOOKUP($G44,Tabelle2!$A$53:$U$76,18,FALSE),"")</f>
      </c>
    </row>
    <row r="45" ht="15">
      <c r="G45" s="2"/>
    </row>
    <row r="46" spans="1:19" ht="15.75" thickBot="1">
      <c r="A46" t="str">
        <f>G46&amp;")"</f>
        <v>4)</v>
      </c>
      <c r="B46" s="5">
        <f>VLOOKUP($G46,Tabelle2!$A$53:$U$76,3,FALSE)</f>
        <v>3</v>
      </c>
      <c r="C46" s="10" t="str">
        <f>VLOOKUP($G46,Tabelle2!$A$53:$U$76,7,FALSE)</f>
        <v>:</v>
      </c>
      <c r="D46" s="5">
        <f>VLOOKUP($G46,Tabelle2!$A$53:$U$76,5,FALSE)</f>
        <v>5</v>
      </c>
      <c r="E46" s="10" t="s">
        <v>1</v>
      </c>
      <c r="G46" s="8">
        <f>G43+1</f>
        <v>4</v>
      </c>
      <c r="H46" t="str">
        <f>A46</f>
        <v>4)</v>
      </c>
      <c r="I46" s="5">
        <f>VLOOKUP($G46,Tabelle2!$A$53:$U$76,3,FALSE)</f>
        <v>3</v>
      </c>
      <c r="J46" s="10" t="str">
        <f>VLOOKUP($G46,Tabelle2!$A$53:$U$76,7,FALSE)</f>
        <v>:</v>
      </c>
      <c r="K46" s="5">
        <f>VLOOKUP($G46,Tabelle2!$A$53:$U$76,5,FALSE)</f>
        <v>5</v>
      </c>
      <c r="L46" s="10" t="s">
        <v>1</v>
      </c>
      <c r="M46" s="5">
        <f>VLOOKUP($G46,Tabelle2!$A$53:$U$76,8,FALSE)</f>
        <v>3</v>
      </c>
      <c r="N46" s="10" t="str">
        <f>VLOOKUP($G46,Tabelle2!$A$53:$U$76,10,FALSE)</f>
        <v>·</v>
      </c>
      <c r="O46" s="5">
        <f>VLOOKUP($G46,Tabelle2!$A$53:$U$76,11,FALSE)</f>
        <v>9</v>
      </c>
      <c r="P46" s="10" t="str">
        <f>IF(VLOOKUP($G46,Tabelle2!$A$53:$U$76,13,FALSE)&lt;&gt;0,VLOOKUP($G46,Tabelle2!$A$53:$U$76,13,FALSE),"")</f>
        <v>=</v>
      </c>
      <c r="Q46" s="5">
        <f>IF(VLOOKUP($G46,Tabelle2!$A$53:$U$76,14,FALSE)&lt;&gt;0,VLOOKUP($G46,Tabelle2!$A$53:$U$76,14,FALSE),"")</f>
        <v>27</v>
      </c>
      <c r="R46" s="10">
        <f>IF(VLOOKUP($G46,Tabelle2!$A$53:$U$76,16,FALSE)&lt;&gt;0,VLOOKUP($G46,Tabelle2!$A$53:$U$76,16,FALSE),"")</f>
      </c>
      <c r="S46" s="5">
        <f>IF(VLOOKUP($G46,Tabelle2!$A$53:$U$76,17,FALSE)&lt;&gt;0,VLOOKUP($G46,Tabelle2!$A$53:$U$76,17,FALSE),"")</f>
      </c>
    </row>
    <row r="47" spans="2:19" ht="15">
      <c r="B47" s="4">
        <f>VLOOKUP($G47,Tabelle2!$A$53:$U$76,4,FALSE)</f>
        <v>2</v>
      </c>
      <c r="C47" s="10"/>
      <c r="D47" s="4">
        <f>VLOOKUP($G47,Tabelle2!$A$53:$U$76,6,FALSE)</f>
        <v>9</v>
      </c>
      <c r="E47" s="10"/>
      <c r="G47" s="8">
        <f>G46</f>
        <v>4</v>
      </c>
      <c r="I47" s="4">
        <f>VLOOKUP($G47,Tabelle2!$A$53:$U$76,4,FALSE)</f>
        <v>2</v>
      </c>
      <c r="J47" s="10"/>
      <c r="K47" s="4">
        <f>VLOOKUP($G47,Tabelle2!$A$53:$U$76,6,FALSE)</f>
        <v>9</v>
      </c>
      <c r="L47" s="10"/>
      <c r="M47" s="4">
        <f>VLOOKUP($G47,Tabelle2!$A$53:$U$76,9,FALSE)</f>
        <v>2</v>
      </c>
      <c r="N47" s="10"/>
      <c r="O47" s="4">
        <f>VLOOKUP($G47,Tabelle2!$A$53:$U$76,12,FALSE)</f>
        <v>5</v>
      </c>
      <c r="P47" s="10"/>
      <c r="Q47" s="4">
        <f>IF(VLOOKUP($G47,Tabelle2!$A$53:$U$76,15,FALSE)&lt;&gt;0,VLOOKUP($G47,Tabelle2!$A$53:$U$76,15,FALSE),"")</f>
        <v>10</v>
      </c>
      <c r="R47" s="10"/>
      <c r="S47" s="4">
        <f>IF(VLOOKUP($G47,Tabelle2!$A$53:$U$76,18,FALSE)&lt;&gt;0,VLOOKUP($G47,Tabelle2!$A$53:$U$76,18,FALSE),"")</f>
      </c>
    </row>
    <row r="48" ht="15">
      <c r="G48" s="2"/>
    </row>
    <row r="49" spans="1:19" ht="15.75" thickBot="1">
      <c r="A49" t="str">
        <f>G49&amp;")"</f>
        <v>5)</v>
      </c>
      <c r="B49" s="5">
        <f>VLOOKUP($G49,Tabelle2!$A$53:$U$76,3,FALSE)</f>
        <v>8</v>
      </c>
      <c r="C49" s="10" t="str">
        <f>VLOOKUP($G49,Tabelle2!$A$53:$U$76,7,FALSE)</f>
        <v>:</v>
      </c>
      <c r="D49" s="5">
        <f>VLOOKUP($G49,Tabelle2!$A$53:$U$76,5,FALSE)</f>
        <v>3</v>
      </c>
      <c r="E49" s="10" t="s">
        <v>1</v>
      </c>
      <c r="G49" s="8">
        <f>G46+1</f>
        <v>5</v>
      </c>
      <c r="H49" t="str">
        <f>A49</f>
        <v>5)</v>
      </c>
      <c r="I49" s="5">
        <f>VLOOKUP($G49,Tabelle2!$A$53:$U$76,3,FALSE)</f>
        <v>8</v>
      </c>
      <c r="J49" s="10" t="str">
        <f>VLOOKUP($G49,Tabelle2!$A$53:$U$76,7,FALSE)</f>
        <v>:</v>
      </c>
      <c r="K49" s="5">
        <f>VLOOKUP($G49,Tabelle2!$A$53:$U$76,5,FALSE)</f>
        <v>3</v>
      </c>
      <c r="L49" s="10" t="s">
        <v>1</v>
      </c>
      <c r="M49" s="5">
        <f>VLOOKUP($G49,Tabelle2!$A$53:$U$76,8,FALSE)</f>
        <v>8</v>
      </c>
      <c r="N49" s="10" t="str">
        <f>VLOOKUP($G49,Tabelle2!$A$53:$U$76,10,FALSE)</f>
        <v>·</v>
      </c>
      <c r="O49" s="5">
        <f>VLOOKUP($G49,Tabelle2!$A$53:$U$76,11,FALSE)</f>
        <v>7</v>
      </c>
      <c r="P49" s="10" t="str">
        <f>IF(VLOOKUP($G49,Tabelle2!$A$53:$U$76,13,FALSE)&lt;&gt;0,VLOOKUP($G49,Tabelle2!$A$53:$U$76,13,FALSE),"")</f>
        <v>=</v>
      </c>
      <c r="Q49" s="5">
        <f>IF(VLOOKUP($G49,Tabelle2!$A$53:$U$76,14,FALSE)&lt;&gt;0,VLOOKUP($G49,Tabelle2!$A$53:$U$76,14,FALSE),"")</f>
        <v>56</v>
      </c>
      <c r="R49" s="10" t="str">
        <f>IF(VLOOKUP($G49,Tabelle2!$A$53:$U$76,16,FALSE)&lt;&gt;0,VLOOKUP($G49,Tabelle2!$A$53:$U$76,16,FALSE),"")</f>
        <v>=</v>
      </c>
      <c r="S49" s="5">
        <f>IF(VLOOKUP($G49,Tabelle2!$A$53:$U$76,17,FALSE)&lt;&gt;0,VLOOKUP($G49,Tabelle2!$A$53:$U$76,17,FALSE),"")</f>
        <v>28</v>
      </c>
    </row>
    <row r="50" spans="2:19" ht="15">
      <c r="B50" s="4">
        <f>VLOOKUP($G50,Tabelle2!$A$53:$U$76,4,FALSE)</f>
        <v>6</v>
      </c>
      <c r="C50" s="10"/>
      <c r="D50" s="4">
        <f>VLOOKUP($G50,Tabelle2!$A$53:$U$76,6,FALSE)</f>
        <v>7</v>
      </c>
      <c r="E50" s="10"/>
      <c r="G50" s="8">
        <f>G49</f>
        <v>5</v>
      </c>
      <c r="I50" s="4">
        <f>VLOOKUP($G50,Tabelle2!$A$53:$U$76,4,FALSE)</f>
        <v>6</v>
      </c>
      <c r="J50" s="10"/>
      <c r="K50" s="4">
        <f>VLOOKUP($G50,Tabelle2!$A$53:$U$76,6,FALSE)</f>
        <v>7</v>
      </c>
      <c r="L50" s="10"/>
      <c r="M50" s="4">
        <f>VLOOKUP($G50,Tabelle2!$A$53:$U$76,9,FALSE)</f>
        <v>6</v>
      </c>
      <c r="N50" s="10"/>
      <c r="O50" s="4">
        <f>VLOOKUP($G50,Tabelle2!$A$53:$U$76,12,FALSE)</f>
        <v>3</v>
      </c>
      <c r="P50" s="10"/>
      <c r="Q50" s="4">
        <f>IF(VLOOKUP($G50,Tabelle2!$A$53:$U$76,15,FALSE)&lt;&gt;0,VLOOKUP($G50,Tabelle2!$A$53:$U$76,15,FALSE),"")</f>
        <v>18</v>
      </c>
      <c r="R50" s="10"/>
      <c r="S50" s="4">
        <f>IF(VLOOKUP($G50,Tabelle2!$A$53:$U$76,18,FALSE)&lt;&gt;0,VLOOKUP($G50,Tabelle2!$A$53:$U$76,18,FALSE),"")</f>
        <v>9</v>
      </c>
    </row>
    <row r="51" ht="15">
      <c r="G51" s="2"/>
    </row>
  </sheetData>
  <sheetProtection/>
  <mergeCells count="127">
    <mergeCell ref="B32:B33"/>
    <mergeCell ref="I23:I24"/>
    <mergeCell ref="M24:O24"/>
    <mergeCell ref="I26:I27"/>
    <mergeCell ref="M27:O27"/>
    <mergeCell ref="I29:I30"/>
    <mergeCell ref="M30:O30"/>
    <mergeCell ref="I32:I33"/>
    <mergeCell ref="M33:O33"/>
    <mergeCell ref="B20:B21"/>
    <mergeCell ref="I20:I21"/>
    <mergeCell ref="M21:O21"/>
    <mergeCell ref="B23:B24"/>
    <mergeCell ref="B26:B27"/>
    <mergeCell ref="B29:B30"/>
    <mergeCell ref="K12:K13"/>
    <mergeCell ref="M12:O12"/>
    <mergeCell ref="K15:K16"/>
    <mergeCell ref="M15:O15"/>
    <mergeCell ref="D6:D7"/>
    <mergeCell ref="D9:D10"/>
    <mergeCell ref="D12:D13"/>
    <mergeCell ref="D15:D16"/>
    <mergeCell ref="E43:E44"/>
    <mergeCell ref="J43:J44"/>
    <mergeCell ref="L43:L44"/>
    <mergeCell ref="N43:N44"/>
    <mergeCell ref="P43:P44"/>
    <mergeCell ref="K3:K4"/>
    <mergeCell ref="M3:O3"/>
    <mergeCell ref="K6:K7"/>
    <mergeCell ref="M6:O6"/>
    <mergeCell ref="K9:K10"/>
    <mergeCell ref="P49:P50"/>
    <mergeCell ref="R43:R44"/>
    <mergeCell ref="C46:C47"/>
    <mergeCell ref="E46:E47"/>
    <mergeCell ref="J46:J47"/>
    <mergeCell ref="L46:L47"/>
    <mergeCell ref="N46:N47"/>
    <mergeCell ref="P46:P47"/>
    <mergeCell ref="R46:R47"/>
    <mergeCell ref="C43:C44"/>
    <mergeCell ref="J37:J38"/>
    <mergeCell ref="L37:L38"/>
    <mergeCell ref="N37:N38"/>
    <mergeCell ref="P37:P38"/>
    <mergeCell ref="R49:R50"/>
    <mergeCell ref="C49:C50"/>
    <mergeCell ref="E49:E50"/>
    <mergeCell ref="J49:J50"/>
    <mergeCell ref="L49:L50"/>
    <mergeCell ref="N49:N50"/>
    <mergeCell ref="R37:R38"/>
    <mergeCell ref="C40:C41"/>
    <mergeCell ref="E40:E41"/>
    <mergeCell ref="J40:J41"/>
    <mergeCell ref="L40:L41"/>
    <mergeCell ref="N40:N41"/>
    <mergeCell ref="P40:P41"/>
    <mergeCell ref="R40:R41"/>
    <mergeCell ref="C37:C38"/>
    <mergeCell ref="E37:E38"/>
    <mergeCell ref="C26:C27"/>
    <mergeCell ref="E26:E27"/>
    <mergeCell ref="J26:J27"/>
    <mergeCell ref="L26:L27"/>
    <mergeCell ref="P26:P27"/>
    <mergeCell ref="R32:R33"/>
    <mergeCell ref="C29:C30"/>
    <mergeCell ref="E29:E30"/>
    <mergeCell ref="J29:J30"/>
    <mergeCell ref="L29:L30"/>
    <mergeCell ref="P29:P30"/>
    <mergeCell ref="C32:C33"/>
    <mergeCell ref="E32:E33"/>
    <mergeCell ref="J32:J33"/>
    <mergeCell ref="L32:L33"/>
    <mergeCell ref="P32:P33"/>
    <mergeCell ref="J15:J16"/>
    <mergeCell ref="L15:L16"/>
    <mergeCell ref="P15:P16"/>
    <mergeCell ref="R29:R30"/>
    <mergeCell ref="V4:W4"/>
    <mergeCell ref="V5:W5"/>
    <mergeCell ref="R23:R24"/>
    <mergeCell ref="R26:R27"/>
    <mergeCell ref="M9:O9"/>
    <mergeCell ref="R15:R16"/>
    <mergeCell ref="C20:C21"/>
    <mergeCell ref="E20:E21"/>
    <mergeCell ref="J20:J21"/>
    <mergeCell ref="L20:L21"/>
    <mergeCell ref="P20:P21"/>
    <mergeCell ref="R20:R21"/>
    <mergeCell ref="C15:C16"/>
    <mergeCell ref="E15:E16"/>
    <mergeCell ref="C23:C24"/>
    <mergeCell ref="E23:E24"/>
    <mergeCell ref="J23:J24"/>
    <mergeCell ref="L23:L24"/>
    <mergeCell ref="P23:P24"/>
    <mergeCell ref="P9:P10"/>
    <mergeCell ref="R9:R10"/>
    <mergeCell ref="C12:C13"/>
    <mergeCell ref="E12:E13"/>
    <mergeCell ref="J12:J13"/>
    <mergeCell ref="L12:L13"/>
    <mergeCell ref="P12:P13"/>
    <mergeCell ref="R12:R13"/>
    <mergeCell ref="C3:C4"/>
    <mergeCell ref="E3:E4"/>
    <mergeCell ref="J3:J4"/>
    <mergeCell ref="L3:L4"/>
    <mergeCell ref="P3:P4"/>
    <mergeCell ref="D3:D4"/>
    <mergeCell ref="R3:R4"/>
    <mergeCell ref="J6:J7"/>
    <mergeCell ref="L6:L7"/>
    <mergeCell ref="P6:P7"/>
    <mergeCell ref="R6:R7"/>
    <mergeCell ref="C6:C7"/>
    <mergeCell ref="E6:E7"/>
    <mergeCell ref="C9:C10"/>
    <mergeCell ref="E9:E10"/>
    <mergeCell ref="J9:J10"/>
    <mergeCell ref="L9:L1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76"/>
  <sheetViews>
    <sheetView zoomScalePageLayoutView="0" workbookViewId="0" topLeftCell="A54">
      <selection activeCell="B78" sqref="B78"/>
    </sheetView>
  </sheetViews>
  <sheetFormatPr defaultColWidth="11.421875" defaultRowHeight="15"/>
  <sheetData>
    <row r="3" spans="1:24" ht="15">
      <c r="A3">
        <f>RANK(B3,$B$3:$B$26)</f>
        <v>2</v>
      </c>
      <c r="B3">
        <f ca="1">RAND()</f>
        <v>0.9664920891251747</v>
      </c>
      <c r="C3">
        <f aca="true" ca="1" t="shared" si="0" ref="C3:C66">ROUND(RAND()*8+1.5,0)</f>
        <v>4</v>
      </c>
      <c r="D3">
        <f>IF(C3=W3,C3+1,W3)</f>
        <v>5</v>
      </c>
      <c r="E3">
        <f aca="true" ca="1" t="shared" si="1" ref="E3:E66">ROUND(RAND()*8+1.5,0)</f>
        <v>2</v>
      </c>
      <c r="F3">
        <v>1</v>
      </c>
      <c r="G3" t="s">
        <v>0</v>
      </c>
      <c r="H3">
        <f>C3</f>
        <v>4</v>
      </c>
      <c r="I3">
        <f>D3</f>
        <v>5</v>
      </c>
      <c r="J3" t="s">
        <v>4</v>
      </c>
      <c r="K3">
        <f>F3</f>
        <v>1</v>
      </c>
      <c r="L3">
        <f>E3</f>
        <v>2</v>
      </c>
      <c r="M3" t="s">
        <v>1</v>
      </c>
      <c r="N3">
        <f>H3*K3</f>
        <v>4</v>
      </c>
      <c r="O3">
        <f>I3*L3</f>
        <v>10</v>
      </c>
      <c r="P3" t="str">
        <f>IF(U3&gt;1,"=","")</f>
        <v>=</v>
      </c>
      <c r="Q3">
        <f>IF(U3&gt;1,N3/U3,"")</f>
        <v>2</v>
      </c>
      <c r="R3">
        <f>IF(U3&gt;1,O3/U3,"")</f>
        <v>5</v>
      </c>
      <c r="U3">
        <f>IF(N3="",_XLL.GGT(ABS(H3),ABS(I3)),IF(N3=0,1,_XLL.GGT(ABS(N3),ABS(O3))))</f>
        <v>2</v>
      </c>
      <c r="W3">
        <f aca="true" ca="1" t="shared" si="2" ref="W3:X18">ROUND(RAND()*8+1.5,0)</f>
        <v>5</v>
      </c>
      <c r="X3">
        <f ca="1" t="shared" si="2"/>
        <v>4</v>
      </c>
    </row>
    <row r="4" spans="1:24" ht="15">
      <c r="A4">
        <f aca="true" t="shared" si="3" ref="A4:A26">RANK(B4,$B$3:$B$26)</f>
        <v>19</v>
      </c>
      <c r="B4">
        <f ca="1">RAND()</f>
        <v>0.3427010881032738</v>
      </c>
      <c r="C4">
        <f ca="1" t="shared" si="0"/>
        <v>4</v>
      </c>
      <c r="D4">
        <f>IF(C4=W4,C4+1,W4)</f>
        <v>5</v>
      </c>
      <c r="E4">
        <f ca="1" t="shared" si="1"/>
        <v>4</v>
      </c>
      <c r="F4">
        <v>1</v>
      </c>
      <c r="G4" t="s">
        <v>0</v>
      </c>
      <c r="H4">
        <f>C4</f>
        <v>4</v>
      </c>
      <c r="I4">
        <f>D4</f>
        <v>5</v>
      </c>
      <c r="J4" t="s">
        <v>4</v>
      </c>
      <c r="K4">
        <f>F4</f>
        <v>1</v>
      </c>
      <c r="L4">
        <f>E4</f>
        <v>4</v>
      </c>
      <c r="M4" t="s">
        <v>1</v>
      </c>
      <c r="N4">
        <f>H4*K4</f>
        <v>4</v>
      </c>
      <c r="O4">
        <f>I4*L4</f>
        <v>20</v>
      </c>
      <c r="P4" t="str">
        <f>IF(U4&gt;1,"=","")</f>
        <v>=</v>
      </c>
      <c r="Q4">
        <f>IF(U4&gt;1,N4/U4,"")</f>
        <v>1</v>
      </c>
      <c r="R4">
        <f>IF(U4&gt;1,O4/U4,"")</f>
        <v>5</v>
      </c>
      <c r="U4">
        <f>IF(N4="",_XLL.GGT(ABS(H4),ABS(I4)),IF(N4=0,1,_XLL.GGT(ABS(N4),ABS(O4))))</f>
        <v>4</v>
      </c>
      <c r="W4">
        <f ca="1" t="shared" si="2"/>
        <v>4</v>
      </c>
      <c r="X4">
        <f ca="1" t="shared" si="2"/>
        <v>7</v>
      </c>
    </row>
    <row r="5" spans="1:24" ht="15">
      <c r="A5">
        <f t="shared" si="3"/>
        <v>10</v>
      </c>
      <c r="B5">
        <f ca="1">RAND()</f>
        <v>0.8163464137706926</v>
      </c>
      <c r="C5">
        <f ca="1" t="shared" si="0"/>
        <v>6</v>
      </c>
      <c r="D5">
        <f>IF(C5=W5,C5+1,W5)</f>
        <v>4</v>
      </c>
      <c r="E5">
        <f ca="1" t="shared" si="1"/>
        <v>3</v>
      </c>
      <c r="F5">
        <v>1</v>
      </c>
      <c r="G5" t="s">
        <v>0</v>
      </c>
      <c r="H5">
        <f>C5</f>
        <v>6</v>
      </c>
      <c r="I5">
        <f>D5</f>
        <v>4</v>
      </c>
      <c r="J5" t="s">
        <v>4</v>
      </c>
      <c r="K5">
        <f>F5</f>
        <v>1</v>
      </c>
      <c r="L5">
        <f>E5</f>
        <v>3</v>
      </c>
      <c r="M5" t="s">
        <v>1</v>
      </c>
      <c r="N5">
        <f>H5*K5</f>
        <v>6</v>
      </c>
      <c r="O5">
        <f>I5*L5</f>
        <v>12</v>
      </c>
      <c r="P5" t="str">
        <f>IF(U5&gt;1,"=","")</f>
        <v>=</v>
      </c>
      <c r="Q5">
        <f>IF(U5&gt;1,N5/U5,"")</f>
        <v>1</v>
      </c>
      <c r="R5">
        <f>IF(U5&gt;1,O5/U5,"")</f>
        <v>2</v>
      </c>
      <c r="U5">
        <f>IF(N5="",_XLL.GGT(ABS(H5),ABS(I5)),IF(N5=0,1,_XLL.GGT(ABS(N5),ABS(O5))))</f>
        <v>6</v>
      </c>
      <c r="W5">
        <f ca="1" t="shared" si="2"/>
        <v>4</v>
      </c>
      <c r="X5">
        <f ca="1" t="shared" si="2"/>
        <v>6</v>
      </c>
    </row>
    <row r="6" spans="1:24" ht="15">
      <c r="A6">
        <f t="shared" si="3"/>
        <v>11</v>
      </c>
      <c r="B6">
        <f ca="1">RAND()</f>
        <v>0.8106613514838092</v>
      </c>
      <c r="C6">
        <f ca="1" t="shared" si="0"/>
        <v>3</v>
      </c>
      <c r="D6">
        <f>IF(C6=W6,C6+1,W6)</f>
        <v>4</v>
      </c>
      <c r="E6">
        <f ca="1" t="shared" si="1"/>
        <v>9</v>
      </c>
      <c r="F6">
        <v>1</v>
      </c>
      <c r="G6" t="s">
        <v>0</v>
      </c>
      <c r="H6">
        <f>C6</f>
        <v>3</v>
      </c>
      <c r="I6">
        <f>D6</f>
        <v>4</v>
      </c>
      <c r="J6" t="s">
        <v>4</v>
      </c>
      <c r="K6">
        <f>F6</f>
        <v>1</v>
      </c>
      <c r="L6">
        <f>E6</f>
        <v>9</v>
      </c>
      <c r="M6" t="s">
        <v>1</v>
      </c>
      <c r="N6">
        <f>H6*K6</f>
        <v>3</v>
      </c>
      <c r="O6">
        <f>I6*L6</f>
        <v>36</v>
      </c>
      <c r="P6" t="str">
        <f>IF(U6&gt;1,"=","")</f>
        <v>=</v>
      </c>
      <c r="Q6">
        <f>IF(U6&gt;1,N6/U6,"")</f>
        <v>1</v>
      </c>
      <c r="R6">
        <f>IF(U6&gt;1,O6/U6,"")</f>
        <v>12</v>
      </c>
      <c r="U6">
        <f>IF(N6="",_XLL.GGT(ABS(H6),ABS(I6)),IF(N6=0,1,_XLL.GGT(ABS(N6),ABS(O6))))</f>
        <v>3</v>
      </c>
      <c r="W6">
        <f ca="1" t="shared" si="2"/>
        <v>4</v>
      </c>
      <c r="X6">
        <f ca="1" t="shared" si="2"/>
        <v>4</v>
      </c>
    </row>
    <row r="7" spans="1:24" ht="15">
      <c r="A7">
        <f t="shared" si="3"/>
        <v>12</v>
      </c>
      <c r="B7">
        <f aca="true" ca="1" t="shared" si="4" ref="B7:B26">RAND()</f>
        <v>0.7459299892776865</v>
      </c>
      <c r="C7">
        <f ca="1" t="shared" si="0"/>
        <v>8</v>
      </c>
      <c r="D7">
        <f aca="true" t="shared" si="5" ref="D7:D26">IF(C7=W7,C7+1,W7)</f>
        <v>4</v>
      </c>
      <c r="E7">
        <f ca="1" t="shared" si="1"/>
        <v>6</v>
      </c>
      <c r="F7">
        <v>1</v>
      </c>
      <c r="G7" t="s">
        <v>0</v>
      </c>
      <c r="H7">
        <f aca="true" t="shared" si="6" ref="H7:H26">C7</f>
        <v>8</v>
      </c>
      <c r="I7">
        <f aca="true" t="shared" si="7" ref="I7:I26">D7</f>
        <v>4</v>
      </c>
      <c r="J7" t="s">
        <v>4</v>
      </c>
      <c r="K7">
        <f aca="true" t="shared" si="8" ref="K7:K26">F7</f>
        <v>1</v>
      </c>
      <c r="L7">
        <f aca="true" t="shared" si="9" ref="L7:L26">E7</f>
        <v>6</v>
      </c>
      <c r="M7" t="s">
        <v>1</v>
      </c>
      <c r="N7">
        <f aca="true" t="shared" si="10" ref="N7:N26">H7*K7</f>
        <v>8</v>
      </c>
      <c r="O7">
        <f aca="true" t="shared" si="11" ref="O7:O26">I7*L7</f>
        <v>24</v>
      </c>
      <c r="P7" t="str">
        <f aca="true" t="shared" si="12" ref="P7:P26">IF(U7&gt;1,"=","")</f>
        <v>=</v>
      </c>
      <c r="Q7">
        <f aca="true" t="shared" si="13" ref="Q7:Q26">IF(U7&gt;1,N7/U7,"")</f>
        <v>1</v>
      </c>
      <c r="R7">
        <f aca="true" t="shared" si="14" ref="R7:R26">IF(U7&gt;1,O7/U7,"")</f>
        <v>3</v>
      </c>
      <c r="U7">
        <f aca="true" t="shared" si="15" ref="U7:U26">IF(N7="",_XLL.GGT(ABS(H7),ABS(I7)),IF(N7=0,1,_XLL.GGT(ABS(N7),ABS(O7))))</f>
        <v>8</v>
      </c>
      <c r="W7">
        <f ca="1" t="shared" si="2"/>
        <v>4</v>
      </c>
      <c r="X7">
        <f ca="1" t="shared" si="2"/>
        <v>9</v>
      </c>
    </row>
    <row r="8" spans="1:24" ht="15">
      <c r="A8">
        <f t="shared" si="3"/>
        <v>7</v>
      </c>
      <c r="B8">
        <f ca="1" t="shared" si="4"/>
        <v>0.8759685200560928</v>
      </c>
      <c r="C8">
        <f ca="1" t="shared" si="0"/>
        <v>9</v>
      </c>
      <c r="D8">
        <f t="shared" si="5"/>
        <v>5</v>
      </c>
      <c r="E8">
        <f ca="1" t="shared" si="1"/>
        <v>8</v>
      </c>
      <c r="F8">
        <v>1</v>
      </c>
      <c r="G8" t="s">
        <v>0</v>
      </c>
      <c r="H8">
        <f t="shared" si="6"/>
        <v>9</v>
      </c>
      <c r="I8">
        <f t="shared" si="7"/>
        <v>5</v>
      </c>
      <c r="J8" t="s">
        <v>4</v>
      </c>
      <c r="K8">
        <f t="shared" si="8"/>
        <v>1</v>
      </c>
      <c r="L8">
        <f t="shared" si="9"/>
        <v>8</v>
      </c>
      <c r="M8" t="s">
        <v>1</v>
      </c>
      <c r="N8">
        <f t="shared" si="10"/>
        <v>9</v>
      </c>
      <c r="O8">
        <f t="shared" si="11"/>
        <v>40</v>
      </c>
      <c r="P8">
        <f t="shared" si="12"/>
      </c>
      <c r="Q8">
        <f t="shared" si="13"/>
      </c>
      <c r="R8">
        <f t="shared" si="14"/>
      </c>
      <c r="U8">
        <f t="shared" si="15"/>
        <v>1</v>
      </c>
      <c r="W8">
        <f ca="1" t="shared" si="2"/>
        <v>5</v>
      </c>
      <c r="X8">
        <f ca="1" t="shared" si="2"/>
        <v>9</v>
      </c>
    </row>
    <row r="9" spans="1:24" ht="15">
      <c r="A9">
        <f t="shared" si="3"/>
        <v>14</v>
      </c>
      <c r="B9">
        <f ca="1" t="shared" si="4"/>
        <v>0.7138160475341067</v>
      </c>
      <c r="C9">
        <f ca="1" t="shared" si="0"/>
        <v>5</v>
      </c>
      <c r="D9">
        <f t="shared" si="5"/>
        <v>7</v>
      </c>
      <c r="E9">
        <f ca="1" t="shared" si="1"/>
        <v>5</v>
      </c>
      <c r="F9">
        <v>1</v>
      </c>
      <c r="G9" t="s">
        <v>0</v>
      </c>
      <c r="H9">
        <f t="shared" si="6"/>
        <v>5</v>
      </c>
      <c r="I9">
        <f t="shared" si="7"/>
        <v>7</v>
      </c>
      <c r="J9" t="s">
        <v>4</v>
      </c>
      <c r="K9">
        <f t="shared" si="8"/>
        <v>1</v>
      </c>
      <c r="L9">
        <f t="shared" si="9"/>
        <v>5</v>
      </c>
      <c r="M9" t="s">
        <v>1</v>
      </c>
      <c r="N9">
        <f t="shared" si="10"/>
        <v>5</v>
      </c>
      <c r="O9">
        <f t="shared" si="11"/>
        <v>35</v>
      </c>
      <c r="P9" t="str">
        <f t="shared" si="12"/>
        <v>=</v>
      </c>
      <c r="Q9">
        <f t="shared" si="13"/>
        <v>1</v>
      </c>
      <c r="R9">
        <f t="shared" si="14"/>
        <v>7</v>
      </c>
      <c r="U9">
        <f t="shared" si="15"/>
        <v>5</v>
      </c>
      <c r="W9">
        <f ca="1" t="shared" si="2"/>
        <v>7</v>
      </c>
      <c r="X9">
        <f ca="1" t="shared" si="2"/>
        <v>7</v>
      </c>
    </row>
    <row r="10" spans="1:24" ht="15">
      <c r="A10">
        <f t="shared" si="3"/>
        <v>21</v>
      </c>
      <c r="B10">
        <f ca="1" t="shared" si="4"/>
        <v>0.1921270839920608</v>
      </c>
      <c r="C10">
        <f ca="1" t="shared" si="0"/>
        <v>9</v>
      </c>
      <c r="D10">
        <f t="shared" si="5"/>
        <v>3</v>
      </c>
      <c r="E10">
        <f ca="1" t="shared" si="1"/>
        <v>4</v>
      </c>
      <c r="F10">
        <v>1</v>
      </c>
      <c r="G10" t="s">
        <v>0</v>
      </c>
      <c r="H10">
        <f t="shared" si="6"/>
        <v>9</v>
      </c>
      <c r="I10">
        <f t="shared" si="7"/>
        <v>3</v>
      </c>
      <c r="J10" t="s">
        <v>4</v>
      </c>
      <c r="K10">
        <f t="shared" si="8"/>
        <v>1</v>
      </c>
      <c r="L10">
        <f t="shared" si="9"/>
        <v>4</v>
      </c>
      <c r="M10" t="s">
        <v>1</v>
      </c>
      <c r="N10">
        <f t="shared" si="10"/>
        <v>9</v>
      </c>
      <c r="O10">
        <f t="shared" si="11"/>
        <v>12</v>
      </c>
      <c r="P10" t="str">
        <f t="shared" si="12"/>
        <v>=</v>
      </c>
      <c r="Q10">
        <f t="shared" si="13"/>
        <v>3</v>
      </c>
      <c r="R10">
        <f t="shared" si="14"/>
        <v>4</v>
      </c>
      <c r="U10">
        <f t="shared" si="15"/>
        <v>3</v>
      </c>
      <c r="W10">
        <f ca="1" t="shared" si="2"/>
        <v>3</v>
      </c>
      <c r="X10">
        <f ca="1" t="shared" si="2"/>
        <v>9</v>
      </c>
    </row>
    <row r="11" spans="1:24" ht="15">
      <c r="A11">
        <f t="shared" si="3"/>
        <v>22</v>
      </c>
      <c r="B11">
        <f ca="1" t="shared" si="4"/>
        <v>0.1407110762389847</v>
      </c>
      <c r="C11">
        <f ca="1" t="shared" si="0"/>
        <v>7</v>
      </c>
      <c r="D11">
        <f t="shared" si="5"/>
        <v>2</v>
      </c>
      <c r="E11">
        <f ca="1" t="shared" si="1"/>
        <v>2</v>
      </c>
      <c r="F11">
        <v>1</v>
      </c>
      <c r="G11" t="s">
        <v>0</v>
      </c>
      <c r="H11">
        <f t="shared" si="6"/>
        <v>7</v>
      </c>
      <c r="I11">
        <f t="shared" si="7"/>
        <v>2</v>
      </c>
      <c r="J11" t="s">
        <v>4</v>
      </c>
      <c r="K11">
        <f t="shared" si="8"/>
        <v>1</v>
      </c>
      <c r="L11">
        <f t="shared" si="9"/>
        <v>2</v>
      </c>
      <c r="M11" t="s">
        <v>1</v>
      </c>
      <c r="N11">
        <f t="shared" si="10"/>
        <v>7</v>
      </c>
      <c r="O11">
        <f t="shared" si="11"/>
        <v>4</v>
      </c>
      <c r="P11">
        <f t="shared" si="12"/>
      </c>
      <c r="Q11">
        <f t="shared" si="13"/>
      </c>
      <c r="R11">
        <f t="shared" si="14"/>
      </c>
      <c r="U11">
        <f t="shared" si="15"/>
        <v>1</v>
      </c>
      <c r="W11">
        <f ca="1" t="shared" si="2"/>
        <v>2</v>
      </c>
      <c r="X11">
        <f ca="1" t="shared" si="2"/>
        <v>6</v>
      </c>
    </row>
    <row r="12" spans="1:24" ht="15">
      <c r="A12">
        <f t="shared" si="3"/>
        <v>3</v>
      </c>
      <c r="B12">
        <f ca="1" t="shared" si="4"/>
        <v>0.9379284224655638</v>
      </c>
      <c r="C12">
        <f ca="1" t="shared" si="0"/>
        <v>8</v>
      </c>
      <c r="D12">
        <f t="shared" si="5"/>
        <v>2</v>
      </c>
      <c r="E12">
        <f ca="1" t="shared" si="1"/>
        <v>9</v>
      </c>
      <c r="F12">
        <v>1</v>
      </c>
      <c r="G12" t="s">
        <v>0</v>
      </c>
      <c r="H12">
        <f t="shared" si="6"/>
        <v>8</v>
      </c>
      <c r="I12">
        <f t="shared" si="7"/>
        <v>2</v>
      </c>
      <c r="J12" t="s">
        <v>4</v>
      </c>
      <c r="K12">
        <f t="shared" si="8"/>
        <v>1</v>
      </c>
      <c r="L12">
        <f t="shared" si="9"/>
        <v>9</v>
      </c>
      <c r="M12" t="s">
        <v>1</v>
      </c>
      <c r="N12">
        <f t="shared" si="10"/>
        <v>8</v>
      </c>
      <c r="O12">
        <f t="shared" si="11"/>
        <v>18</v>
      </c>
      <c r="P12" t="str">
        <f t="shared" si="12"/>
        <v>=</v>
      </c>
      <c r="Q12">
        <f t="shared" si="13"/>
        <v>4</v>
      </c>
      <c r="R12">
        <f t="shared" si="14"/>
        <v>9</v>
      </c>
      <c r="U12">
        <f t="shared" si="15"/>
        <v>2</v>
      </c>
      <c r="W12">
        <f ca="1" t="shared" si="2"/>
        <v>2</v>
      </c>
      <c r="X12">
        <f ca="1" t="shared" si="2"/>
        <v>5</v>
      </c>
    </row>
    <row r="13" spans="1:24" ht="15">
      <c r="A13">
        <f t="shared" si="3"/>
        <v>1</v>
      </c>
      <c r="B13">
        <f ca="1" t="shared" si="4"/>
        <v>0.97126063117336</v>
      </c>
      <c r="C13">
        <f ca="1" t="shared" si="0"/>
        <v>9</v>
      </c>
      <c r="D13">
        <f t="shared" si="5"/>
        <v>5</v>
      </c>
      <c r="E13">
        <f ca="1" t="shared" si="1"/>
        <v>7</v>
      </c>
      <c r="F13">
        <v>1</v>
      </c>
      <c r="G13" t="s">
        <v>0</v>
      </c>
      <c r="H13">
        <f t="shared" si="6"/>
        <v>9</v>
      </c>
      <c r="I13">
        <f t="shared" si="7"/>
        <v>5</v>
      </c>
      <c r="J13" t="s">
        <v>4</v>
      </c>
      <c r="K13">
        <f t="shared" si="8"/>
        <v>1</v>
      </c>
      <c r="L13">
        <f t="shared" si="9"/>
        <v>7</v>
      </c>
      <c r="M13" t="s">
        <v>1</v>
      </c>
      <c r="N13">
        <f t="shared" si="10"/>
        <v>9</v>
      </c>
      <c r="O13">
        <f t="shared" si="11"/>
        <v>35</v>
      </c>
      <c r="P13">
        <f t="shared" si="12"/>
      </c>
      <c r="Q13">
        <f t="shared" si="13"/>
      </c>
      <c r="R13">
        <f t="shared" si="14"/>
      </c>
      <c r="U13">
        <f t="shared" si="15"/>
        <v>1</v>
      </c>
      <c r="W13">
        <f ca="1" t="shared" si="2"/>
        <v>5</v>
      </c>
      <c r="X13">
        <f ca="1" t="shared" si="2"/>
        <v>8</v>
      </c>
    </row>
    <row r="14" spans="1:24" ht="15">
      <c r="A14">
        <f t="shared" si="3"/>
        <v>15</v>
      </c>
      <c r="B14">
        <f ca="1" t="shared" si="4"/>
        <v>0.5581439147541547</v>
      </c>
      <c r="C14">
        <f ca="1" t="shared" si="0"/>
        <v>6</v>
      </c>
      <c r="D14">
        <f t="shared" si="5"/>
        <v>2</v>
      </c>
      <c r="E14">
        <f ca="1" t="shared" si="1"/>
        <v>2</v>
      </c>
      <c r="F14">
        <v>1</v>
      </c>
      <c r="G14" t="s">
        <v>0</v>
      </c>
      <c r="H14">
        <f t="shared" si="6"/>
        <v>6</v>
      </c>
      <c r="I14">
        <f t="shared" si="7"/>
        <v>2</v>
      </c>
      <c r="J14" t="s">
        <v>4</v>
      </c>
      <c r="K14">
        <f t="shared" si="8"/>
        <v>1</v>
      </c>
      <c r="L14">
        <f t="shared" si="9"/>
        <v>2</v>
      </c>
      <c r="M14" t="s">
        <v>1</v>
      </c>
      <c r="N14">
        <f t="shared" si="10"/>
        <v>6</v>
      </c>
      <c r="O14">
        <f t="shared" si="11"/>
        <v>4</v>
      </c>
      <c r="P14" t="str">
        <f t="shared" si="12"/>
        <v>=</v>
      </c>
      <c r="Q14">
        <f t="shared" si="13"/>
        <v>3</v>
      </c>
      <c r="R14">
        <f t="shared" si="14"/>
        <v>2</v>
      </c>
      <c r="U14">
        <f t="shared" si="15"/>
        <v>2</v>
      </c>
      <c r="W14">
        <f ca="1" t="shared" si="2"/>
        <v>2</v>
      </c>
      <c r="X14">
        <f ca="1" t="shared" si="2"/>
        <v>7</v>
      </c>
    </row>
    <row r="15" spans="1:24" ht="15">
      <c r="A15">
        <f t="shared" si="3"/>
        <v>13</v>
      </c>
      <c r="B15">
        <f ca="1" t="shared" si="4"/>
        <v>0.7257353624186176</v>
      </c>
      <c r="C15">
        <f ca="1" t="shared" si="0"/>
        <v>6</v>
      </c>
      <c r="D15">
        <f t="shared" si="5"/>
        <v>2</v>
      </c>
      <c r="E15">
        <f ca="1" t="shared" si="1"/>
        <v>3</v>
      </c>
      <c r="F15">
        <v>1</v>
      </c>
      <c r="G15" t="s">
        <v>0</v>
      </c>
      <c r="H15">
        <f t="shared" si="6"/>
        <v>6</v>
      </c>
      <c r="I15">
        <f t="shared" si="7"/>
        <v>2</v>
      </c>
      <c r="J15" t="s">
        <v>4</v>
      </c>
      <c r="K15">
        <f t="shared" si="8"/>
        <v>1</v>
      </c>
      <c r="L15">
        <f t="shared" si="9"/>
        <v>3</v>
      </c>
      <c r="M15" t="s">
        <v>1</v>
      </c>
      <c r="N15">
        <f t="shared" si="10"/>
        <v>6</v>
      </c>
      <c r="O15">
        <f t="shared" si="11"/>
        <v>6</v>
      </c>
      <c r="P15" t="str">
        <f t="shared" si="12"/>
        <v>=</v>
      </c>
      <c r="Q15">
        <f t="shared" si="13"/>
        <v>1</v>
      </c>
      <c r="R15">
        <f t="shared" si="14"/>
        <v>1</v>
      </c>
      <c r="U15">
        <f t="shared" si="15"/>
        <v>6</v>
      </c>
      <c r="W15">
        <f ca="1" t="shared" si="2"/>
        <v>2</v>
      </c>
      <c r="X15">
        <f ca="1" t="shared" si="2"/>
        <v>4</v>
      </c>
    </row>
    <row r="16" spans="1:24" ht="15">
      <c r="A16">
        <f t="shared" si="3"/>
        <v>20</v>
      </c>
      <c r="B16">
        <f ca="1" t="shared" si="4"/>
        <v>0.3103802663815206</v>
      </c>
      <c r="C16">
        <f ca="1" t="shared" si="0"/>
        <v>5</v>
      </c>
      <c r="D16">
        <f t="shared" si="5"/>
        <v>6</v>
      </c>
      <c r="E16">
        <f ca="1" t="shared" si="1"/>
        <v>3</v>
      </c>
      <c r="F16">
        <v>1</v>
      </c>
      <c r="G16" t="s">
        <v>0</v>
      </c>
      <c r="H16">
        <f t="shared" si="6"/>
        <v>5</v>
      </c>
      <c r="I16">
        <f t="shared" si="7"/>
        <v>6</v>
      </c>
      <c r="J16" t="s">
        <v>4</v>
      </c>
      <c r="K16">
        <f t="shared" si="8"/>
        <v>1</v>
      </c>
      <c r="L16">
        <f t="shared" si="9"/>
        <v>3</v>
      </c>
      <c r="M16" t="s">
        <v>1</v>
      </c>
      <c r="N16">
        <f t="shared" si="10"/>
        <v>5</v>
      </c>
      <c r="O16">
        <f t="shared" si="11"/>
        <v>18</v>
      </c>
      <c r="P16">
        <f t="shared" si="12"/>
      </c>
      <c r="Q16">
        <f t="shared" si="13"/>
      </c>
      <c r="R16">
        <f t="shared" si="14"/>
      </c>
      <c r="U16">
        <f t="shared" si="15"/>
        <v>1</v>
      </c>
      <c r="W16">
        <f ca="1" t="shared" si="2"/>
        <v>6</v>
      </c>
      <c r="X16">
        <f ca="1" t="shared" si="2"/>
        <v>8</v>
      </c>
    </row>
    <row r="17" spans="1:24" ht="15">
      <c r="A17">
        <f t="shared" si="3"/>
        <v>4</v>
      </c>
      <c r="B17">
        <f ca="1" t="shared" si="4"/>
        <v>0.9262341655123109</v>
      </c>
      <c r="C17">
        <f ca="1" t="shared" si="0"/>
        <v>7</v>
      </c>
      <c r="D17">
        <f t="shared" si="5"/>
        <v>6</v>
      </c>
      <c r="E17">
        <f ca="1" t="shared" si="1"/>
        <v>2</v>
      </c>
      <c r="F17">
        <v>1</v>
      </c>
      <c r="G17" t="s">
        <v>0</v>
      </c>
      <c r="H17">
        <f t="shared" si="6"/>
        <v>7</v>
      </c>
      <c r="I17">
        <f t="shared" si="7"/>
        <v>6</v>
      </c>
      <c r="J17" t="s">
        <v>4</v>
      </c>
      <c r="K17">
        <f t="shared" si="8"/>
        <v>1</v>
      </c>
      <c r="L17">
        <f t="shared" si="9"/>
        <v>2</v>
      </c>
      <c r="M17" t="s">
        <v>1</v>
      </c>
      <c r="N17">
        <f t="shared" si="10"/>
        <v>7</v>
      </c>
      <c r="O17">
        <f t="shared" si="11"/>
        <v>12</v>
      </c>
      <c r="P17">
        <f t="shared" si="12"/>
      </c>
      <c r="Q17">
        <f t="shared" si="13"/>
      </c>
      <c r="R17">
        <f t="shared" si="14"/>
      </c>
      <c r="U17">
        <f t="shared" si="15"/>
        <v>1</v>
      </c>
      <c r="W17">
        <f ca="1" t="shared" si="2"/>
        <v>6</v>
      </c>
      <c r="X17">
        <f ca="1" t="shared" si="2"/>
        <v>4</v>
      </c>
    </row>
    <row r="18" spans="1:24" ht="15">
      <c r="A18">
        <f t="shared" si="3"/>
        <v>5</v>
      </c>
      <c r="B18">
        <f ca="1" t="shared" si="4"/>
        <v>0.8890323880479833</v>
      </c>
      <c r="C18">
        <f ca="1" t="shared" si="0"/>
        <v>3</v>
      </c>
      <c r="D18">
        <f t="shared" si="5"/>
        <v>9</v>
      </c>
      <c r="E18">
        <f ca="1" t="shared" si="1"/>
        <v>5</v>
      </c>
      <c r="F18">
        <v>1</v>
      </c>
      <c r="G18" t="s">
        <v>0</v>
      </c>
      <c r="H18">
        <f t="shared" si="6"/>
        <v>3</v>
      </c>
      <c r="I18">
        <f t="shared" si="7"/>
        <v>9</v>
      </c>
      <c r="J18" t="s">
        <v>4</v>
      </c>
      <c r="K18">
        <f t="shared" si="8"/>
        <v>1</v>
      </c>
      <c r="L18">
        <f t="shared" si="9"/>
        <v>5</v>
      </c>
      <c r="M18" t="s">
        <v>1</v>
      </c>
      <c r="N18">
        <f t="shared" si="10"/>
        <v>3</v>
      </c>
      <c r="O18">
        <f t="shared" si="11"/>
        <v>45</v>
      </c>
      <c r="P18" t="str">
        <f t="shared" si="12"/>
        <v>=</v>
      </c>
      <c r="Q18">
        <f t="shared" si="13"/>
        <v>1</v>
      </c>
      <c r="R18">
        <f t="shared" si="14"/>
        <v>15</v>
      </c>
      <c r="U18">
        <f t="shared" si="15"/>
        <v>3</v>
      </c>
      <c r="W18">
        <f ca="1" t="shared" si="2"/>
        <v>9</v>
      </c>
      <c r="X18">
        <f ca="1" t="shared" si="2"/>
        <v>4</v>
      </c>
    </row>
    <row r="19" spans="1:24" ht="15">
      <c r="A19">
        <f t="shared" si="3"/>
        <v>6</v>
      </c>
      <c r="B19">
        <f ca="1" t="shared" si="4"/>
        <v>0.8800847270829102</v>
      </c>
      <c r="C19">
        <f ca="1" t="shared" si="0"/>
        <v>2</v>
      </c>
      <c r="D19">
        <f t="shared" si="5"/>
        <v>5</v>
      </c>
      <c r="E19">
        <f ca="1" t="shared" si="1"/>
        <v>9</v>
      </c>
      <c r="F19">
        <v>1</v>
      </c>
      <c r="G19" t="s">
        <v>0</v>
      </c>
      <c r="H19">
        <f t="shared" si="6"/>
        <v>2</v>
      </c>
      <c r="I19">
        <f t="shared" si="7"/>
        <v>5</v>
      </c>
      <c r="J19" t="s">
        <v>4</v>
      </c>
      <c r="K19">
        <f t="shared" si="8"/>
        <v>1</v>
      </c>
      <c r="L19">
        <f t="shared" si="9"/>
        <v>9</v>
      </c>
      <c r="M19" t="s">
        <v>1</v>
      </c>
      <c r="N19">
        <f t="shared" si="10"/>
        <v>2</v>
      </c>
      <c r="O19">
        <f t="shared" si="11"/>
        <v>45</v>
      </c>
      <c r="P19">
        <f t="shared" si="12"/>
      </c>
      <c r="Q19">
        <f t="shared" si="13"/>
      </c>
      <c r="R19">
        <f t="shared" si="14"/>
      </c>
      <c r="U19">
        <f t="shared" si="15"/>
        <v>1</v>
      </c>
      <c r="W19">
        <f aca="true" ca="1" t="shared" si="16" ref="W19:X26">ROUND(RAND()*8+1.5,0)</f>
        <v>5</v>
      </c>
      <c r="X19">
        <f ca="1" t="shared" si="16"/>
        <v>6</v>
      </c>
    </row>
    <row r="20" spans="1:24" ht="15">
      <c r="A20">
        <f t="shared" si="3"/>
        <v>8</v>
      </c>
      <c r="B20">
        <f ca="1" t="shared" si="4"/>
        <v>0.8715843490487977</v>
      </c>
      <c r="C20">
        <f ca="1" t="shared" si="0"/>
        <v>7</v>
      </c>
      <c r="D20">
        <f t="shared" si="5"/>
        <v>2</v>
      </c>
      <c r="E20">
        <f ca="1" t="shared" si="1"/>
        <v>2</v>
      </c>
      <c r="F20">
        <v>1</v>
      </c>
      <c r="G20" t="s">
        <v>0</v>
      </c>
      <c r="H20">
        <f t="shared" si="6"/>
        <v>7</v>
      </c>
      <c r="I20">
        <f t="shared" si="7"/>
        <v>2</v>
      </c>
      <c r="J20" t="s">
        <v>4</v>
      </c>
      <c r="K20">
        <f t="shared" si="8"/>
        <v>1</v>
      </c>
      <c r="L20">
        <f t="shared" si="9"/>
        <v>2</v>
      </c>
      <c r="M20" t="s">
        <v>1</v>
      </c>
      <c r="N20">
        <f t="shared" si="10"/>
        <v>7</v>
      </c>
      <c r="O20">
        <f t="shared" si="11"/>
        <v>4</v>
      </c>
      <c r="P20">
        <f t="shared" si="12"/>
      </c>
      <c r="Q20">
        <f t="shared" si="13"/>
      </c>
      <c r="R20">
        <f t="shared" si="14"/>
      </c>
      <c r="U20">
        <f t="shared" si="15"/>
        <v>1</v>
      </c>
      <c r="W20">
        <f ca="1" t="shared" si="16"/>
        <v>2</v>
      </c>
      <c r="X20">
        <f ca="1" t="shared" si="16"/>
        <v>6</v>
      </c>
    </row>
    <row r="21" spans="1:24" ht="15">
      <c r="A21">
        <f t="shared" si="3"/>
        <v>23</v>
      </c>
      <c r="B21">
        <f ca="1" t="shared" si="4"/>
        <v>0.07168422326710222</v>
      </c>
      <c r="C21">
        <f ca="1" t="shared" si="0"/>
        <v>9</v>
      </c>
      <c r="D21">
        <f t="shared" si="5"/>
        <v>7</v>
      </c>
      <c r="E21">
        <f ca="1" t="shared" si="1"/>
        <v>3</v>
      </c>
      <c r="F21">
        <v>1</v>
      </c>
      <c r="G21" t="s">
        <v>0</v>
      </c>
      <c r="H21">
        <f t="shared" si="6"/>
        <v>9</v>
      </c>
      <c r="I21">
        <f t="shared" si="7"/>
        <v>7</v>
      </c>
      <c r="J21" t="s">
        <v>4</v>
      </c>
      <c r="K21">
        <f t="shared" si="8"/>
        <v>1</v>
      </c>
      <c r="L21">
        <f t="shared" si="9"/>
        <v>3</v>
      </c>
      <c r="M21" t="s">
        <v>1</v>
      </c>
      <c r="N21">
        <f t="shared" si="10"/>
        <v>9</v>
      </c>
      <c r="O21">
        <f t="shared" si="11"/>
        <v>21</v>
      </c>
      <c r="P21" t="str">
        <f t="shared" si="12"/>
        <v>=</v>
      </c>
      <c r="Q21">
        <f t="shared" si="13"/>
        <v>3</v>
      </c>
      <c r="R21">
        <f t="shared" si="14"/>
        <v>7</v>
      </c>
      <c r="U21">
        <f t="shared" si="15"/>
        <v>3</v>
      </c>
      <c r="W21">
        <f ca="1" t="shared" si="16"/>
        <v>7</v>
      </c>
      <c r="X21">
        <f ca="1" t="shared" si="16"/>
        <v>4</v>
      </c>
    </row>
    <row r="22" spans="1:24" ht="15">
      <c r="A22">
        <f t="shared" si="3"/>
        <v>17</v>
      </c>
      <c r="B22">
        <f ca="1" t="shared" si="4"/>
        <v>0.41749382452433703</v>
      </c>
      <c r="C22">
        <f ca="1" t="shared" si="0"/>
        <v>2</v>
      </c>
      <c r="D22">
        <f t="shared" si="5"/>
        <v>3</v>
      </c>
      <c r="E22">
        <f ca="1" t="shared" si="1"/>
        <v>6</v>
      </c>
      <c r="F22">
        <v>1</v>
      </c>
      <c r="G22" t="s">
        <v>0</v>
      </c>
      <c r="H22">
        <f t="shared" si="6"/>
        <v>2</v>
      </c>
      <c r="I22">
        <f t="shared" si="7"/>
        <v>3</v>
      </c>
      <c r="J22" t="s">
        <v>4</v>
      </c>
      <c r="K22">
        <f t="shared" si="8"/>
        <v>1</v>
      </c>
      <c r="L22">
        <f t="shared" si="9"/>
        <v>6</v>
      </c>
      <c r="M22" t="s">
        <v>1</v>
      </c>
      <c r="N22">
        <f t="shared" si="10"/>
        <v>2</v>
      </c>
      <c r="O22">
        <f t="shared" si="11"/>
        <v>18</v>
      </c>
      <c r="P22" t="str">
        <f t="shared" si="12"/>
        <v>=</v>
      </c>
      <c r="Q22">
        <f t="shared" si="13"/>
        <v>1</v>
      </c>
      <c r="R22">
        <f t="shared" si="14"/>
        <v>9</v>
      </c>
      <c r="U22">
        <f t="shared" si="15"/>
        <v>2</v>
      </c>
      <c r="W22">
        <f ca="1" t="shared" si="16"/>
        <v>2</v>
      </c>
      <c r="X22">
        <f ca="1" t="shared" si="16"/>
        <v>5</v>
      </c>
    </row>
    <row r="23" spans="1:24" ht="15">
      <c r="A23">
        <f t="shared" si="3"/>
        <v>9</v>
      </c>
      <c r="B23">
        <f ca="1" t="shared" si="4"/>
        <v>0.867886810601741</v>
      </c>
      <c r="C23">
        <f ca="1" t="shared" si="0"/>
        <v>7</v>
      </c>
      <c r="D23">
        <f t="shared" si="5"/>
        <v>2</v>
      </c>
      <c r="E23">
        <f ca="1" t="shared" si="1"/>
        <v>6</v>
      </c>
      <c r="F23">
        <v>1</v>
      </c>
      <c r="G23" t="s">
        <v>0</v>
      </c>
      <c r="H23">
        <f t="shared" si="6"/>
        <v>7</v>
      </c>
      <c r="I23">
        <f t="shared" si="7"/>
        <v>2</v>
      </c>
      <c r="J23" t="s">
        <v>4</v>
      </c>
      <c r="K23">
        <f t="shared" si="8"/>
        <v>1</v>
      </c>
      <c r="L23">
        <f t="shared" si="9"/>
        <v>6</v>
      </c>
      <c r="M23" t="s">
        <v>1</v>
      </c>
      <c r="N23">
        <f t="shared" si="10"/>
        <v>7</v>
      </c>
      <c r="O23">
        <f t="shared" si="11"/>
        <v>12</v>
      </c>
      <c r="P23">
        <f t="shared" si="12"/>
      </c>
      <c r="Q23">
        <f t="shared" si="13"/>
      </c>
      <c r="R23">
        <f t="shared" si="14"/>
      </c>
      <c r="U23">
        <f t="shared" si="15"/>
        <v>1</v>
      </c>
      <c r="W23">
        <f ca="1" t="shared" si="16"/>
        <v>2</v>
      </c>
      <c r="X23">
        <f ca="1" t="shared" si="16"/>
        <v>2</v>
      </c>
    </row>
    <row r="24" spans="1:24" ht="15">
      <c r="A24">
        <f t="shared" si="3"/>
        <v>16</v>
      </c>
      <c r="B24">
        <f ca="1" t="shared" si="4"/>
        <v>0.5328526725109776</v>
      </c>
      <c r="C24">
        <f ca="1" t="shared" si="0"/>
        <v>2</v>
      </c>
      <c r="D24">
        <f t="shared" si="5"/>
        <v>8</v>
      </c>
      <c r="E24">
        <f ca="1" t="shared" si="1"/>
        <v>4</v>
      </c>
      <c r="F24">
        <v>1</v>
      </c>
      <c r="G24" t="s">
        <v>0</v>
      </c>
      <c r="H24">
        <f t="shared" si="6"/>
        <v>2</v>
      </c>
      <c r="I24">
        <f t="shared" si="7"/>
        <v>8</v>
      </c>
      <c r="J24" t="s">
        <v>4</v>
      </c>
      <c r="K24">
        <f t="shared" si="8"/>
        <v>1</v>
      </c>
      <c r="L24">
        <f t="shared" si="9"/>
        <v>4</v>
      </c>
      <c r="M24" t="s">
        <v>1</v>
      </c>
      <c r="N24">
        <f t="shared" si="10"/>
        <v>2</v>
      </c>
      <c r="O24">
        <f t="shared" si="11"/>
        <v>32</v>
      </c>
      <c r="P24" t="str">
        <f t="shared" si="12"/>
        <v>=</v>
      </c>
      <c r="Q24">
        <f t="shared" si="13"/>
        <v>1</v>
      </c>
      <c r="R24">
        <f t="shared" si="14"/>
        <v>16</v>
      </c>
      <c r="U24">
        <f t="shared" si="15"/>
        <v>2</v>
      </c>
      <c r="W24">
        <f ca="1" t="shared" si="16"/>
        <v>8</v>
      </c>
      <c r="X24">
        <f ca="1" t="shared" si="16"/>
        <v>6</v>
      </c>
    </row>
    <row r="25" spans="1:24" ht="15">
      <c r="A25">
        <f t="shared" si="3"/>
        <v>18</v>
      </c>
      <c r="B25">
        <f ca="1" t="shared" si="4"/>
        <v>0.3499684583703806</v>
      </c>
      <c r="C25">
        <f ca="1" t="shared" si="0"/>
        <v>4</v>
      </c>
      <c r="D25">
        <f t="shared" si="5"/>
        <v>3</v>
      </c>
      <c r="E25">
        <f ca="1" t="shared" si="1"/>
        <v>8</v>
      </c>
      <c r="F25">
        <v>1</v>
      </c>
      <c r="G25" t="s">
        <v>0</v>
      </c>
      <c r="H25">
        <f t="shared" si="6"/>
        <v>4</v>
      </c>
      <c r="I25">
        <f t="shared" si="7"/>
        <v>3</v>
      </c>
      <c r="J25" t="s">
        <v>4</v>
      </c>
      <c r="K25">
        <f t="shared" si="8"/>
        <v>1</v>
      </c>
      <c r="L25">
        <f t="shared" si="9"/>
        <v>8</v>
      </c>
      <c r="M25" t="s">
        <v>1</v>
      </c>
      <c r="N25">
        <f t="shared" si="10"/>
        <v>4</v>
      </c>
      <c r="O25">
        <f t="shared" si="11"/>
        <v>24</v>
      </c>
      <c r="P25" t="str">
        <f t="shared" si="12"/>
        <v>=</v>
      </c>
      <c r="Q25">
        <f t="shared" si="13"/>
        <v>1</v>
      </c>
      <c r="R25">
        <f t="shared" si="14"/>
        <v>6</v>
      </c>
      <c r="U25">
        <f t="shared" si="15"/>
        <v>4</v>
      </c>
      <c r="W25">
        <f ca="1" t="shared" si="16"/>
        <v>3</v>
      </c>
      <c r="X25">
        <f ca="1" t="shared" si="16"/>
        <v>2</v>
      </c>
    </row>
    <row r="26" spans="1:24" ht="15">
      <c r="A26">
        <f t="shared" si="3"/>
        <v>24</v>
      </c>
      <c r="B26">
        <f ca="1" t="shared" si="4"/>
        <v>0.02216152796626536</v>
      </c>
      <c r="C26">
        <f ca="1" t="shared" si="0"/>
        <v>6</v>
      </c>
      <c r="D26">
        <f t="shared" si="5"/>
        <v>4</v>
      </c>
      <c r="E26">
        <f ca="1" t="shared" si="1"/>
        <v>2</v>
      </c>
      <c r="F26">
        <v>1</v>
      </c>
      <c r="G26" t="s">
        <v>0</v>
      </c>
      <c r="H26">
        <f t="shared" si="6"/>
        <v>6</v>
      </c>
      <c r="I26">
        <f t="shared" si="7"/>
        <v>4</v>
      </c>
      <c r="J26" t="s">
        <v>4</v>
      </c>
      <c r="K26">
        <f t="shared" si="8"/>
        <v>1</v>
      </c>
      <c r="L26">
        <f t="shared" si="9"/>
        <v>2</v>
      </c>
      <c r="M26" t="s">
        <v>1</v>
      </c>
      <c r="N26">
        <f t="shared" si="10"/>
        <v>6</v>
      </c>
      <c r="O26">
        <f t="shared" si="11"/>
        <v>8</v>
      </c>
      <c r="P26" t="str">
        <f t="shared" si="12"/>
        <v>=</v>
      </c>
      <c r="Q26">
        <f t="shared" si="13"/>
        <v>3</v>
      </c>
      <c r="R26">
        <f t="shared" si="14"/>
        <v>4</v>
      </c>
      <c r="U26">
        <f t="shared" si="15"/>
        <v>2</v>
      </c>
      <c r="W26">
        <f ca="1" t="shared" si="16"/>
        <v>4</v>
      </c>
      <c r="X26">
        <f ca="1" t="shared" si="16"/>
        <v>7</v>
      </c>
    </row>
    <row r="28" spans="1:24" ht="15">
      <c r="A28">
        <f>RANK(B28,$B$28:$B$51)</f>
        <v>13</v>
      </c>
      <c r="B28">
        <f ca="1">RAND()</f>
        <v>0.4331017689177141</v>
      </c>
      <c r="C28">
        <f ca="1" t="shared" si="0"/>
        <v>9</v>
      </c>
      <c r="D28">
        <v>1</v>
      </c>
      <c r="E28">
        <f ca="1" t="shared" si="1"/>
        <v>4</v>
      </c>
      <c r="F28">
        <f>IF(E28=X28,E28+1,X28)</f>
        <v>8</v>
      </c>
      <c r="G28" t="s">
        <v>0</v>
      </c>
      <c r="H28">
        <f>C28</f>
        <v>9</v>
      </c>
      <c r="I28">
        <f>D28</f>
        <v>1</v>
      </c>
      <c r="J28" t="s">
        <v>4</v>
      </c>
      <c r="K28">
        <f>F28</f>
        <v>8</v>
      </c>
      <c r="L28">
        <f>E28</f>
        <v>4</v>
      </c>
      <c r="M28" t="s">
        <v>1</v>
      </c>
      <c r="N28">
        <f>H28*K28</f>
        <v>72</v>
      </c>
      <c r="O28">
        <f>I28*L28</f>
        <v>4</v>
      </c>
      <c r="P28" t="str">
        <f>IF(U28&gt;1,"=","")</f>
        <v>=</v>
      </c>
      <c r="Q28">
        <f>IF(U28&gt;1,N28/U28,"")</f>
        <v>18</v>
      </c>
      <c r="R28">
        <f>IF(U28&gt;1,O28/U28,"")</f>
        <v>1</v>
      </c>
      <c r="U28">
        <f>IF(N28="",_XLL.GGT(ABS(H28),ABS(I28)),IF(N28=0,1,_XLL.GGT(ABS(N28),ABS(O28))))</f>
        <v>4</v>
      </c>
      <c r="W28">
        <f aca="true" ca="1" t="shared" si="17" ref="W28:X43">ROUND(RAND()*8+1.5,0)</f>
        <v>6</v>
      </c>
      <c r="X28">
        <f ca="1" t="shared" si="17"/>
        <v>8</v>
      </c>
    </row>
    <row r="29" spans="1:24" ht="15">
      <c r="A29">
        <f aca="true" t="shared" si="18" ref="A29:A51">RANK(B29,$B$28:$B$51)</f>
        <v>21</v>
      </c>
      <c r="B29">
        <f ca="1">RAND()</f>
        <v>0.1268930595765324</v>
      </c>
      <c r="C29">
        <f ca="1" t="shared" si="0"/>
        <v>3</v>
      </c>
      <c r="D29">
        <v>1</v>
      </c>
      <c r="E29">
        <f ca="1" t="shared" si="1"/>
        <v>2</v>
      </c>
      <c r="F29">
        <f>IF(E29=X29,E29+1,X29)</f>
        <v>6</v>
      </c>
      <c r="G29" t="s">
        <v>0</v>
      </c>
      <c r="H29">
        <f>C29</f>
        <v>3</v>
      </c>
      <c r="I29">
        <f>D29</f>
        <v>1</v>
      </c>
      <c r="J29" t="s">
        <v>4</v>
      </c>
      <c r="K29">
        <f>F29</f>
        <v>6</v>
      </c>
      <c r="L29">
        <f>E29</f>
        <v>2</v>
      </c>
      <c r="M29" t="s">
        <v>1</v>
      </c>
      <c r="N29">
        <f>H29*K29</f>
        <v>18</v>
      </c>
      <c r="O29">
        <f>I29*L29</f>
        <v>2</v>
      </c>
      <c r="P29" t="str">
        <f>IF(U29&gt;1,"=","")</f>
        <v>=</v>
      </c>
      <c r="Q29">
        <f>IF(U29&gt;1,N29/U29,"")</f>
        <v>9</v>
      </c>
      <c r="R29">
        <f>IF(U29&gt;1,O29/U29,"")</f>
        <v>1</v>
      </c>
      <c r="U29">
        <f>IF(N29="",_XLL.GGT(ABS(H29),ABS(I29)),IF(N29=0,1,_XLL.GGT(ABS(N29),ABS(O29))))</f>
        <v>2</v>
      </c>
      <c r="W29">
        <f ca="1" t="shared" si="17"/>
        <v>2</v>
      </c>
      <c r="X29">
        <f ca="1" t="shared" si="17"/>
        <v>6</v>
      </c>
    </row>
    <row r="30" spans="1:24" ht="15">
      <c r="A30">
        <f t="shared" si="18"/>
        <v>4</v>
      </c>
      <c r="B30">
        <f ca="1">RAND()</f>
        <v>0.7894316278003799</v>
      </c>
      <c r="C30">
        <f ca="1" t="shared" si="0"/>
        <v>3</v>
      </c>
      <c r="D30">
        <v>1</v>
      </c>
      <c r="E30">
        <f ca="1" t="shared" si="1"/>
        <v>7</v>
      </c>
      <c r="F30">
        <f>IF(E30=X30,E30+1,X30)</f>
        <v>2</v>
      </c>
      <c r="G30" t="s">
        <v>0</v>
      </c>
      <c r="H30">
        <f>C30</f>
        <v>3</v>
      </c>
      <c r="I30">
        <f>D30</f>
        <v>1</v>
      </c>
      <c r="J30" t="s">
        <v>4</v>
      </c>
      <c r="K30">
        <f>F30</f>
        <v>2</v>
      </c>
      <c r="L30">
        <f>E30</f>
        <v>7</v>
      </c>
      <c r="M30" t="s">
        <v>1</v>
      </c>
      <c r="N30">
        <f>H30*K30</f>
        <v>6</v>
      </c>
      <c r="O30">
        <f>I30*L30</f>
        <v>7</v>
      </c>
      <c r="P30">
        <f>IF(U30&gt;1,"=","")</f>
      </c>
      <c r="Q30">
        <f>IF(U30&gt;1,N30/U30,"")</f>
      </c>
      <c r="R30">
        <f>IF(U30&gt;1,O30/U30,"")</f>
      </c>
      <c r="U30">
        <f>IF(N30="",_XLL.GGT(ABS(H30),ABS(I30)),IF(N30=0,1,_XLL.GGT(ABS(N30),ABS(O30))))</f>
        <v>1</v>
      </c>
      <c r="W30">
        <f ca="1" t="shared" si="17"/>
        <v>2</v>
      </c>
      <c r="X30">
        <f ca="1" t="shared" si="17"/>
        <v>2</v>
      </c>
    </row>
    <row r="31" spans="1:24" ht="15">
      <c r="A31">
        <f t="shared" si="18"/>
        <v>10</v>
      </c>
      <c r="B31">
        <f ca="1">RAND()</f>
        <v>0.5288511737146424</v>
      </c>
      <c r="C31">
        <f ca="1" t="shared" si="0"/>
        <v>4</v>
      </c>
      <c r="D31">
        <v>1</v>
      </c>
      <c r="E31">
        <f ca="1" t="shared" si="1"/>
        <v>3</v>
      </c>
      <c r="F31">
        <f>IF(E31=X31,E31+1,X31)</f>
        <v>6</v>
      </c>
      <c r="G31" t="s">
        <v>0</v>
      </c>
      <c r="H31">
        <f>C31</f>
        <v>4</v>
      </c>
      <c r="I31">
        <f>D31</f>
        <v>1</v>
      </c>
      <c r="J31" t="s">
        <v>4</v>
      </c>
      <c r="K31">
        <f>F31</f>
        <v>6</v>
      </c>
      <c r="L31">
        <f>E31</f>
        <v>3</v>
      </c>
      <c r="M31" t="s">
        <v>1</v>
      </c>
      <c r="N31">
        <f>H31*K31</f>
        <v>24</v>
      </c>
      <c r="O31">
        <f>I31*L31</f>
        <v>3</v>
      </c>
      <c r="P31" t="str">
        <f>IF(U31&gt;1,"=","")</f>
        <v>=</v>
      </c>
      <c r="Q31">
        <f>IF(U31&gt;1,N31/U31,"")</f>
        <v>8</v>
      </c>
      <c r="R31">
        <f>IF(U31&gt;1,O31/U31,"")</f>
        <v>1</v>
      </c>
      <c r="U31">
        <f>IF(N31="",_XLL.GGT(ABS(H31),ABS(I31)),IF(N31=0,1,_XLL.GGT(ABS(N31),ABS(O31))))</f>
        <v>3</v>
      </c>
      <c r="W31">
        <f ca="1" t="shared" si="17"/>
        <v>8</v>
      </c>
      <c r="X31">
        <f ca="1" t="shared" si="17"/>
        <v>6</v>
      </c>
    </row>
    <row r="32" spans="1:24" ht="15">
      <c r="A32">
        <f t="shared" si="18"/>
        <v>22</v>
      </c>
      <c r="B32">
        <f aca="true" ca="1" t="shared" si="19" ref="B32:B51">RAND()</f>
        <v>0.11967940940948618</v>
      </c>
      <c r="C32">
        <f ca="1" t="shared" si="0"/>
        <v>6</v>
      </c>
      <c r="D32">
        <v>1</v>
      </c>
      <c r="E32">
        <f ca="1" t="shared" si="1"/>
        <v>2</v>
      </c>
      <c r="F32">
        <f aca="true" t="shared" si="20" ref="F32:F51">IF(E32=X32,E32+1,X32)</f>
        <v>6</v>
      </c>
      <c r="G32" t="s">
        <v>0</v>
      </c>
      <c r="H32">
        <f aca="true" t="shared" si="21" ref="H32:H51">C32</f>
        <v>6</v>
      </c>
      <c r="I32">
        <f aca="true" t="shared" si="22" ref="I32:I51">D32</f>
        <v>1</v>
      </c>
      <c r="J32" t="s">
        <v>4</v>
      </c>
      <c r="K32">
        <f aca="true" t="shared" si="23" ref="K32:K51">F32</f>
        <v>6</v>
      </c>
      <c r="L32">
        <f aca="true" t="shared" si="24" ref="L32:L51">E32</f>
        <v>2</v>
      </c>
      <c r="M32" t="s">
        <v>1</v>
      </c>
      <c r="N32">
        <f aca="true" t="shared" si="25" ref="N32:N51">H32*K32</f>
        <v>36</v>
      </c>
      <c r="O32">
        <f aca="true" t="shared" si="26" ref="O32:O51">I32*L32</f>
        <v>2</v>
      </c>
      <c r="P32" t="str">
        <f aca="true" t="shared" si="27" ref="P32:P51">IF(U32&gt;1,"=","")</f>
        <v>=</v>
      </c>
      <c r="Q32">
        <f aca="true" t="shared" si="28" ref="Q32:Q51">IF(U32&gt;1,N32/U32,"")</f>
        <v>18</v>
      </c>
      <c r="R32">
        <f aca="true" t="shared" si="29" ref="R32:R51">IF(U32&gt;1,O32/U32,"")</f>
        <v>1</v>
      </c>
      <c r="U32">
        <f aca="true" t="shared" si="30" ref="U32:U51">IF(N32="",_XLL.GGT(ABS(H32),ABS(I32)),IF(N32=0,1,_XLL.GGT(ABS(N32),ABS(O32))))</f>
        <v>2</v>
      </c>
      <c r="W32">
        <f ca="1" t="shared" si="17"/>
        <v>7</v>
      </c>
      <c r="X32">
        <f ca="1" t="shared" si="17"/>
        <v>6</v>
      </c>
    </row>
    <row r="33" spans="1:24" ht="15">
      <c r="A33">
        <f t="shared" si="18"/>
        <v>15</v>
      </c>
      <c r="B33">
        <f ca="1" t="shared" si="19"/>
        <v>0.3888943845036942</v>
      </c>
      <c r="C33">
        <f ca="1" t="shared" si="0"/>
        <v>3</v>
      </c>
      <c r="D33">
        <v>1</v>
      </c>
      <c r="E33">
        <f ca="1" t="shared" si="1"/>
        <v>2</v>
      </c>
      <c r="F33">
        <f t="shared" si="20"/>
        <v>8</v>
      </c>
      <c r="G33" t="s">
        <v>0</v>
      </c>
      <c r="H33">
        <f t="shared" si="21"/>
        <v>3</v>
      </c>
      <c r="I33">
        <f t="shared" si="22"/>
        <v>1</v>
      </c>
      <c r="J33" t="s">
        <v>4</v>
      </c>
      <c r="K33">
        <f t="shared" si="23"/>
        <v>8</v>
      </c>
      <c r="L33">
        <f t="shared" si="24"/>
        <v>2</v>
      </c>
      <c r="M33" t="s">
        <v>1</v>
      </c>
      <c r="N33">
        <f t="shared" si="25"/>
        <v>24</v>
      </c>
      <c r="O33">
        <f t="shared" si="26"/>
        <v>2</v>
      </c>
      <c r="P33" t="str">
        <f t="shared" si="27"/>
        <v>=</v>
      </c>
      <c r="Q33">
        <f t="shared" si="28"/>
        <v>12</v>
      </c>
      <c r="R33">
        <f t="shared" si="29"/>
        <v>1</v>
      </c>
      <c r="U33">
        <f t="shared" si="30"/>
        <v>2</v>
      </c>
      <c r="W33">
        <f ca="1" t="shared" si="17"/>
        <v>2</v>
      </c>
      <c r="X33">
        <f ca="1" t="shared" si="17"/>
        <v>8</v>
      </c>
    </row>
    <row r="34" spans="1:24" ht="15">
      <c r="A34">
        <f t="shared" si="18"/>
        <v>19</v>
      </c>
      <c r="B34">
        <f ca="1" t="shared" si="19"/>
        <v>0.2900164721793953</v>
      </c>
      <c r="C34">
        <f ca="1" t="shared" si="0"/>
        <v>3</v>
      </c>
      <c r="D34">
        <v>1</v>
      </c>
      <c r="E34">
        <f ca="1" t="shared" si="1"/>
        <v>5</v>
      </c>
      <c r="F34">
        <f t="shared" si="20"/>
        <v>6</v>
      </c>
      <c r="G34" t="s">
        <v>0</v>
      </c>
      <c r="H34">
        <f t="shared" si="21"/>
        <v>3</v>
      </c>
      <c r="I34">
        <f t="shared" si="22"/>
        <v>1</v>
      </c>
      <c r="J34" t="s">
        <v>4</v>
      </c>
      <c r="K34">
        <f t="shared" si="23"/>
        <v>6</v>
      </c>
      <c r="L34">
        <f t="shared" si="24"/>
        <v>5</v>
      </c>
      <c r="M34" t="s">
        <v>1</v>
      </c>
      <c r="N34">
        <f t="shared" si="25"/>
        <v>18</v>
      </c>
      <c r="O34">
        <f t="shared" si="26"/>
        <v>5</v>
      </c>
      <c r="P34">
        <f t="shared" si="27"/>
      </c>
      <c r="Q34">
        <f t="shared" si="28"/>
      </c>
      <c r="R34">
        <f t="shared" si="29"/>
      </c>
      <c r="U34">
        <f t="shared" si="30"/>
        <v>1</v>
      </c>
      <c r="W34">
        <f ca="1" t="shared" si="17"/>
        <v>3</v>
      </c>
      <c r="X34">
        <f ca="1" t="shared" si="17"/>
        <v>6</v>
      </c>
    </row>
    <row r="35" spans="1:24" ht="15">
      <c r="A35">
        <f t="shared" si="18"/>
        <v>5</v>
      </c>
      <c r="B35">
        <f ca="1" t="shared" si="19"/>
        <v>0.7331919590832634</v>
      </c>
      <c r="C35">
        <f ca="1" t="shared" si="0"/>
        <v>4</v>
      </c>
      <c r="D35">
        <v>1</v>
      </c>
      <c r="E35">
        <f ca="1" t="shared" si="1"/>
        <v>3</v>
      </c>
      <c r="F35">
        <f t="shared" si="20"/>
        <v>5</v>
      </c>
      <c r="G35" t="s">
        <v>0</v>
      </c>
      <c r="H35">
        <f t="shared" si="21"/>
        <v>4</v>
      </c>
      <c r="I35">
        <f t="shared" si="22"/>
        <v>1</v>
      </c>
      <c r="J35" t="s">
        <v>4</v>
      </c>
      <c r="K35">
        <f t="shared" si="23"/>
        <v>5</v>
      </c>
      <c r="L35">
        <f t="shared" si="24"/>
        <v>3</v>
      </c>
      <c r="M35" t="s">
        <v>1</v>
      </c>
      <c r="N35">
        <f t="shared" si="25"/>
        <v>20</v>
      </c>
      <c r="O35">
        <f t="shared" si="26"/>
        <v>3</v>
      </c>
      <c r="P35">
        <f t="shared" si="27"/>
      </c>
      <c r="Q35">
        <f t="shared" si="28"/>
      </c>
      <c r="R35">
        <f t="shared" si="29"/>
      </c>
      <c r="U35">
        <f t="shared" si="30"/>
        <v>1</v>
      </c>
      <c r="W35">
        <f ca="1" t="shared" si="17"/>
        <v>9</v>
      </c>
      <c r="X35">
        <f ca="1" t="shared" si="17"/>
        <v>5</v>
      </c>
    </row>
    <row r="36" spans="1:24" ht="15">
      <c r="A36">
        <f t="shared" si="18"/>
        <v>6</v>
      </c>
      <c r="B36">
        <f ca="1" t="shared" si="19"/>
        <v>0.7245208432735931</v>
      </c>
      <c r="C36">
        <f ca="1" t="shared" si="0"/>
        <v>5</v>
      </c>
      <c r="D36">
        <v>1</v>
      </c>
      <c r="E36">
        <f ca="1" t="shared" si="1"/>
        <v>3</v>
      </c>
      <c r="F36">
        <f t="shared" si="20"/>
        <v>6</v>
      </c>
      <c r="G36" t="s">
        <v>0</v>
      </c>
      <c r="H36">
        <f t="shared" si="21"/>
        <v>5</v>
      </c>
      <c r="I36">
        <f t="shared" si="22"/>
        <v>1</v>
      </c>
      <c r="J36" t="s">
        <v>4</v>
      </c>
      <c r="K36">
        <f t="shared" si="23"/>
        <v>6</v>
      </c>
      <c r="L36">
        <f t="shared" si="24"/>
        <v>3</v>
      </c>
      <c r="M36" t="s">
        <v>1</v>
      </c>
      <c r="N36">
        <f t="shared" si="25"/>
        <v>30</v>
      </c>
      <c r="O36">
        <f t="shared" si="26"/>
        <v>3</v>
      </c>
      <c r="P36" t="str">
        <f t="shared" si="27"/>
        <v>=</v>
      </c>
      <c r="Q36">
        <f t="shared" si="28"/>
        <v>10</v>
      </c>
      <c r="R36">
        <f t="shared" si="29"/>
        <v>1</v>
      </c>
      <c r="U36">
        <f t="shared" si="30"/>
        <v>3</v>
      </c>
      <c r="W36">
        <f ca="1" t="shared" si="17"/>
        <v>9</v>
      </c>
      <c r="X36">
        <f ca="1" t="shared" si="17"/>
        <v>6</v>
      </c>
    </row>
    <row r="37" spans="1:24" ht="15">
      <c r="A37">
        <f t="shared" si="18"/>
        <v>14</v>
      </c>
      <c r="B37">
        <f ca="1" t="shared" si="19"/>
        <v>0.43099046889303105</v>
      </c>
      <c r="C37">
        <f ca="1" t="shared" si="0"/>
        <v>7</v>
      </c>
      <c r="D37">
        <v>1</v>
      </c>
      <c r="E37">
        <f ca="1" t="shared" si="1"/>
        <v>2</v>
      </c>
      <c r="F37">
        <f t="shared" si="20"/>
        <v>4</v>
      </c>
      <c r="G37" t="s">
        <v>0</v>
      </c>
      <c r="H37">
        <f t="shared" si="21"/>
        <v>7</v>
      </c>
      <c r="I37">
        <f t="shared" si="22"/>
        <v>1</v>
      </c>
      <c r="J37" t="s">
        <v>4</v>
      </c>
      <c r="K37">
        <f t="shared" si="23"/>
        <v>4</v>
      </c>
      <c r="L37">
        <f t="shared" si="24"/>
        <v>2</v>
      </c>
      <c r="M37" t="s">
        <v>1</v>
      </c>
      <c r="N37">
        <f t="shared" si="25"/>
        <v>28</v>
      </c>
      <c r="O37">
        <f t="shared" si="26"/>
        <v>2</v>
      </c>
      <c r="P37" t="str">
        <f t="shared" si="27"/>
        <v>=</v>
      </c>
      <c r="Q37">
        <f t="shared" si="28"/>
        <v>14</v>
      </c>
      <c r="R37">
        <f t="shared" si="29"/>
        <v>1</v>
      </c>
      <c r="U37">
        <f t="shared" si="30"/>
        <v>2</v>
      </c>
      <c r="W37">
        <f ca="1" t="shared" si="17"/>
        <v>5</v>
      </c>
      <c r="X37">
        <f ca="1" t="shared" si="17"/>
        <v>4</v>
      </c>
    </row>
    <row r="38" spans="1:24" ht="15">
      <c r="A38">
        <f t="shared" si="18"/>
        <v>3</v>
      </c>
      <c r="B38">
        <f ca="1" t="shared" si="19"/>
        <v>0.8126268375395187</v>
      </c>
      <c r="C38">
        <f ca="1" t="shared" si="0"/>
        <v>5</v>
      </c>
      <c r="D38">
        <v>1</v>
      </c>
      <c r="E38">
        <f ca="1" t="shared" si="1"/>
        <v>7</v>
      </c>
      <c r="F38">
        <f t="shared" si="20"/>
        <v>4</v>
      </c>
      <c r="G38" t="s">
        <v>0</v>
      </c>
      <c r="H38">
        <f t="shared" si="21"/>
        <v>5</v>
      </c>
      <c r="I38">
        <f t="shared" si="22"/>
        <v>1</v>
      </c>
      <c r="J38" t="s">
        <v>4</v>
      </c>
      <c r="K38">
        <f t="shared" si="23"/>
        <v>4</v>
      </c>
      <c r="L38">
        <f t="shared" si="24"/>
        <v>7</v>
      </c>
      <c r="M38" t="s">
        <v>1</v>
      </c>
      <c r="N38">
        <f t="shared" si="25"/>
        <v>20</v>
      </c>
      <c r="O38">
        <f t="shared" si="26"/>
        <v>7</v>
      </c>
      <c r="P38">
        <f t="shared" si="27"/>
      </c>
      <c r="Q38">
        <f t="shared" si="28"/>
      </c>
      <c r="R38">
        <f t="shared" si="29"/>
      </c>
      <c r="U38">
        <f t="shared" si="30"/>
        <v>1</v>
      </c>
      <c r="W38">
        <f ca="1" t="shared" si="17"/>
        <v>4</v>
      </c>
      <c r="X38">
        <f ca="1" t="shared" si="17"/>
        <v>4</v>
      </c>
    </row>
    <row r="39" spans="1:24" ht="15">
      <c r="A39">
        <f t="shared" si="18"/>
        <v>18</v>
      </c>
      <c r="B39">
        <f ca="1" t="shared" si="19"/>
        <v>0.29515400814925385</v>
      </c>
      <c r="C39">
        <f ca="1" t="shared" si="0"/>
        <v>3</v>
      </c>
      <c r="D39">
        <v>1</v>
      </c>
      <c r="E39">
        <f ca="1" t="shared" si="1"/>
        <v>9</v>
      </c>
      <c r="F39">
        <f t="shared" si="20"/>
        <v>7</v>
      </c>
      <c r="G39" t="s">
        <v>0</v>
      </c>
      <c r="H39">
        <f t="shared" si="21"/>
        <v>3</v>
      </c>
      <c r="I39">
        <f t="shared" si="22"/>
        <v>1</v>
      </c>
      <c r="J39" t="s">
        <v>4</v>
      </c>
      <c r="K39">
        <f t="shared" si="23"/>
        <v>7</v>
      </c>
      <c r="L39">
        <f t="shared" si="24"/>
        <v>9</v>
      </c>
      <c r="M39" t="s">
        <v>1</v>
      </c>
      <c r="N39">
        <f t="shared" si="25"/>
        <v>21</v>
      </c>
      <c r="O39">
        <f t="shared" si="26"/>
        <v>9</v>
      </c>
      <c r="P39" t="str">
        <f t="shared" si="27"/>
        <v>=</v>
      </c>
      <c r="Q39">
        <f t="shared" si="28"/>
        <v>7</v>
      </c>
      <c r="R39">
        <f t="shared" si="29"/>
        <v>3</v>
      </c>
      <c r="U39">
        <f t="shared" si="30"/>
        <v>3</v>
      </c>
      <c r="W39">
        <f ca="1" t="shared" si="17"/>
        <v>6</v>
      </c>
      <c r="X39">
        <f ca="1" t="shared" si="17"/>
        <v>7</v>
      </c>
    </row>
    <row r="40" spans="1:24" ht="15">
      <c r="A40">
        <f t="shared" si="18"/>
        <v>16</v>
      </c>
      <c r="B40">
        <f ca="1" t="shared" si="19"/>
        <v>0.3562381893836337</v>
      </c>
      <c r="C40">
        <f ca="1" t="shared" si="0"/>
        <v>2</v>
      </c>
      <c r="D40">
        <v>1</v>
      </c>
      <c r="E40">
        <f ca="1" t="shared" si="1"/>
        <v>7</v>
      </c>
      <c r="F40">
        <f t="shared" si="20"/>
        <v>5</v>
      </c>
      <c r="G40" t="s">
        <v>0</v>
      </c>
      <c r="H40">
        <f t="shared" si="21"/>
        <v>2</v>
      </c>
      <c r="I40">
        <f t="shared" si="22"/>
        <v>1</v>
      </c>
      <c r="J40" t="s">
        <v>4</v>
      </c>
      <c r="K40">
        <f t="shared" si="23"/>
        <v>5</v>
      </c>
      <c r="L40">
        <f t="shared" si="24"/>
        <v>7</v>
      </c>
      <c r="M40" t="s">
        <v>1</v>
      </c>
      <c r="N40">
        <f t="shared" si="25"/>
        <v>10</v>
      </c>
      <c r="O40">
        <f t="shared" si="26"/>
        <v>7</v>
      </c>
      <c r="P40">
        <f t="shared" si="27"/>
      </c>
      <c r="Q40">
        <f t="shared" si="28"/>
      </c>
      <c r="R40">
        <f t="shared" si="29"/>
      </c>
      <c r="U40">
        <f t="shared" si="30"/>
        <v>1</v>
      </c>
      <c r="W40">
        <f ca="1" t="shared" si="17"/>
        <v>7</v>
      </c>
      <c r="X40">
        <f ca="1" t="shared" si="17"/>
        <v>5</v>
      </c>
    </row>
    <row r="41" spans="1:24" ht="15">
      <c r="A41">
        <f t="shared" si="18"/>
        <v>11</v>
      </c>
      <c r="B41">
        <f ca="1" t="shared" si="19"/>
        <v>0.5259803226965528</v>
      </c>
      <c r="C41">
        <f ca="1" t="shared" si="0"/>
        <v>3</v>
      </c>
      <c r="D41">
        <v>1</v>
      </c>
      <c r="E41">
        <f ca="1" t="shared" si="1"/>
        <v>7</v>
      </c>
      <c r="F41">
        <f t="shared" si="20"/>
        <v>8</v>
      </c>
      <c r="G41" t="s">
        <v>0</v>
      </c>
      <c r="H41">
        <f t="shared" si="21"/>
        <v>3</v>
      </c>
      <c r="I41">
        <f t="shared" si="22"/>
        <v>1</v>
      </c>
      <c r="J41" t="s">
        <v>4</v>
      </c>
      <c r="K41">
        <f t="shared" si="23"/>
        <v>8</v>
      </c>
      <c r="L41">
        <f t="shared" si="24"/>
        <v>7</v>
      </c>
      <c r="M41" t="s">
        <v>1</v>
      </c>
      <c r="N41">
        <f t="shared" si="25"/>
        <v>24</v>
      </c>
      <c r="O41">
        <f t="shared" si="26"/>
        <v>7</v>
      </c>
      <c r="P41">
        <f t="shared" si="27"/>
      </c>
      <c r="Q41">
        <f t="shared" si="28"/>
      </c>
      <c r="R41">
        <f t="shared" si="29"/>
      </c>
      <c r="U41">
        <f t="shared" si="30"/>
        <v>1</v>
      </c>
      <c r="W41">
        <f ca="1" t="shared" si="17"/>
        <v>2</v>
      </c>
      <c r="X41">
        <f ca="1" t="shared" si="17"/>
        <v>8</v>
      </c>
    </row>
    <row r="42" spans="1:24" ht="15">
      <c r="A42">
        <f t="shared" si="18"/>
        <v>24</v>
      </c>
      <c r="B42">
        <f ca="1" t="shared" si="19"/>
        <v>0.016509753431364627</v>
      </c>
      <c r="C42">
        <f ca="1" t="shared" si="0"/>
        <v>9</v>
      </c>
      <c r="D42">
        <v>1</v>
      </c>
      <c r="E42">
        <f ca="1" t="shared" si="1"/>
        <v>4</v>
      </c>
      <c r="F42">
        <f t="shared" si="20"/>
        <v>6</v>
      </c>
      <c r="G42" t="s">
        <v>0</v>
      </c>
      <c r="H42">
        <f t="shared" si="21"/>
        <v>9</v>
      </c>
      <c r="I42">
        <f t="shared" si="22"/>
        <v>1</v>
      </c>
      <c r="J42" t="s">
        <v>4</v>
      </c>
      <c r="K42">
        <f t="shared" si="23"/>
        <v>6</v>
      </c>
      <c r="L42">
        <f t="shared" si="24"/>
        <v>4</v>
      </c>
      <c r="M42" t="s">
        <v>1</v>
      </c>
      <c r="N42">
        <f t="shared" si="25"/>
        <v>54</v>
      </c>
      <c r="O42">
        <f t="shared" si="26"/>
        <v>4</v>
      </c>
      <c r="P42" t="str">
        <f t="shared" si="27"/>
        <v>=</v>
      </c>
      <c r="Q42">
        <f t="shared" si="28"/>
        <v>27</v>
      </c>
      <c r="R42">
        <f t="shared" si="29"/>
        <v>2</v>
      </c>
      <c r="U42">
        <f t="shared" si="30"/>
        <v>2</v>
      </c>
      <c r="W42">
        <f ca="1" t="shared" si="17"/>
        <v>3</v>
      </c>
      <c r="X42">
        <f ca="1" t="shared" si="17"/>
        <v>6</v>
      </c>
    </row>
    <row r="43" spans="1:24" ht="15">
      <c r="A43">
        <f t="shared" si="18"/>
        <v>2</v>
      </c>
      <c r="B43">
        <f ca="1" t="shared" si="19"/>
        <v>0.8543380535656572</v>
      </c>
      <c r="C43">
        <f ca="1" t="shared" si="0"/>
        <v>3</v>
      </c>
      <c r="D43">
        <v>1</v>
      </c>
      <c r="E43">
        <f ca="1" t="shared" si="1"/>
        <v>4</v>
      </c>
      <c r="F43">
        <f t="shared" si="20"/>
        <v>7</v>
      </c>
      <c r="G43" t="s">
        <v>0</v>
      </c>
      <c r="H43">
        <f t="shared" si="21"/>
        <v>3</v>
      </c>
      <c r="I43">
        <f t="shared" si="22"/>
        <v>1</v>
      </c>
      <c r="J43" t="s">
        <v>4</v>
      </c>
      <c r="K43">
        <f t="shared" si="23"/>
        <v>7</v>
      </c>
      <c r="L43">
        <f t="shared" si="24"/>
        <v>4</v>
      </c>
      <c r="M43" t="s">
        <v>1</v>
      </c>
      <c r="N43">
        <f t="shared" si="25"/>
        <v>21</v>
      </c>
      <c r="O43">
        <f t="shared" si="26"/>
        <v>4</v>
      </c>
      <c r="P43">
        <f t="shared" si="27"/>
      </c>
      <c r="Q43">
        <f t="shared" si="28"/>
      </c>
      <c r="R43">
        <f t="shared" si="29"/>
      </c>
      <c r="U43">
        <f t="shared" si="30"/>
        <v>1</v>
      </c>
      <c r="W43">
        <f ca="1" t="shared" si="17"/>
        <v>9</v>
      </c>
      <c r="X43">
        <f ca="1" t="shared" si="17"/>
        <v>7</v>
      </c>
    </row>
    <row r="44" spans="1:24" ht="15">
      <c r="A44">
        <f t="shared" si="18"/>
        <v>7</v>
      </c>
      <c r="B44">
        <f ca="1" t="shared" si="19"/>
        <v>0.7097680711017321</v>
      </c>
      <c r="C44">
        <f ca="1" t="shared" si="0"/>
        <v>6</v>
      </c>
      <c r="D44">
        <v>1</v>
      </c>
      <c r="E44">
        <f ca="1" t="shared" si="1"/>
        <v>2</v>
      </c>
      <c r="F44">
        <f t="shared" si="20"/>
        <v>4</v>
      </c>
      <c r="G44" t="s">
        <v>0</v>
      </c>
      <c r="H44">
        <f t="shared" si="21"/>
        <v>6</v>
      </c>
      <c r="I44">
        <f t="shared" si="22"/>
        <v>1</v>
      </c>
      <c r="J44" t="s">
        <v>4</v>
      </c>
      <c r="K44">
        <f t="shared" si="23"/>
        <v>4</v>
      </c>
      <c r="L44">
        <f t="shared" si="24"/>
        <v>2</v>
      </c>
      <c r="M44" t="s">
        <v>1</v>
      </c>
      <c r="N44">
        <f t="shared" si="25"/>
        <v>24</v>
      </c>
      <c r="O44">
        <f t="shared" si="26"/>
        <v>2</v>
      </c>
      <c r="P44" t="str">
        <f t="shared" si="27"/>
        <v>=</v>
      </c>
      <c r="Q44">
        <f t="shared" si="28"/>
        <v>12</v>
      </c>
      <c r="R44">
        <f t="shared" si="29"/>
        <v>1</v>
      </c>
      <c r="U44">
        <f t="shared" si="30"/>
        <v>2</v>
      </c>
      <c r="W44">
        <f aca="true" ca="1" t="shared" si="31" ref="W44:X51">ROUND(RAND()*8+1.5,0)</f>
        <v>7</v>
      </c>
      <c r="X44">
        <f ca="1" t="shared" si="31"/>
        <v>4</v>
      </c>
    </row>
    <row r="45" spans="1:24" ht="15">
      <c r="A45">
        <f t="shared" si="18"/>
        <v>20</v>
      </c>
      <c r="B45">
        <f ca="1" t="shared" si="19"/>
        <v>0.24550383333608095</v>
      </c>
      <c r="C45">
        <f ca="1" t="shared" si="0"/>
        <v>7</v>
      </c>
      <c r="D45">
        <v>1</v>
      </c>
      <c r="E45">
        <f ca="1" t="shared" si="1"/>
        <v>9</v>
      </c>
      <c r="F45">
        <f t="shared" si="20"/>
        <v>3</v>
      </c>
      <c r="G45" t="s">
        <v>0</v>
      </c>
      <c r="H45">
        <f t="shared" si="21"/>
        <v>7</v>
      </c>
      <c r="I45">
        <f t="shared" si="22"/>
        <v>1</v>
      </c>
      <c r="J45" t="s">
        <v>4</v>
      </c>
      <c r="K45">
        <f t="shared" si="23"/>
        <v>3</v>
      </c>
      <c r="L45">
        <f t="shared" si="24"/>
        <v>9</v>
      </c>
      <c r="M45" t="s">
        <v>1</v>
      </c>
      <c r="N45">
        <f t="shared" si="25"/>
        <v>21</v>
      </c>
      <c r="O45">
        <f t="shared" si="26"/>
        <v>9</v>
      </c>
      <c r="P45" t="str">
        <f t="shared" si="27"/>
        <v>=</v>
      </c>
      <c r="Q45">
        <f t="shared" si="28"/>
        <v>7</v>
      </c>
      <c r="R45">
        <f t="shared" si="29"/>
        <v>3</v>
      </c>
      <c r="U45">
        <f t="shared" si="30"/>
        <v>3</v>
      </c>
      <c r="W45">
        <f ca="1" t="shared" si="31"/>
        <v>4</v>
      </c>
      <c r="X45">
        <f ca="1" t="shared" si="31"/>
        <v>3</v>
      </c>
    </row>
    <row r="46" spans="1:24" ht="15">
      <c r="A46">
        <f t="shared" si="18"/>
        <v>1</v>
      </c>
      <c r="B46">
        <f ca="1" t="shared" si="19"/>
        <v>0.8841828523297517</v>
      </c>
      <c r="C46">
        <f ca="1" t="shared" si="0"/>
        <v>2</v>
      </c>
      <c r="D46">
        <v>1</v>
      </c>
      <c r="E46">
        <f ca="1" t="shared" si="1"/>
        <v>7</v>
      </c>
      <c r="F46">
        <f t="shared" si="20"/>
        <v>2</v>
      </c>
      <c r="G46" t="s">
        <v>0</v>
      </c>
      <c r="H46">
        <f t="shared" si="21"/>
        <v>2</v>
      </c>
      <c r="I46">
        <f t="shared" si="22"/>
        <v>1</v>
      </c>
      <c r="J46" t="s">
        <v>4</v>
      </c>
      <c r="K46">
        <f t="shared" si="23"/>
        <v>2</v>
      </c>
      <c r="L46">
        <f t="shared" si="24"/>
        <v>7</v>
      </c>
      <c r="M46" t="s">
        <v>1</v>
      </c>
      <c r="N46">
        <f t="shared" si="25"/>
        <v>4</v>
      </c>
      <c r="O46">
        <f t="shared" si="26"/>
        <v>7</v>
      </c>
      <c r="P46">
        <f t="shared" si="27"/>
      </c>
      <c r="Q46">
        <f t="shared" si="28"/>
      </c>
      <c r="R46">
        <f t="shared" si="29"/>
      </c>
      <c r="U46">
        <f t="shared" si="30"/>
        <v>1</v>
      </c>
      <c r="W46">
        <f ca="1" t="shared" si="31"/>
        <v>3</v>
      </c>
      <c r="X46">
        <f ca="1" t="shared" si="31"/>
        <v>2</v>
      </c>
    </row>
    <row r="47" spans="1:24" ht="15">
      <c r="A47">
        <f t="shared" si="18"/>
        <v>8</v>
      </c>
      <c r="B47">
        <f ca="1" t="shared" si="19"/>
        <v>0.6937275298879789</v>
      </c>
      <c r="C47">
        <f ca="1" t="shared" si="0"/>
        <v>9</v>
      </c>
      <c r="D47">
        <v>1</v>
      </c>
      <c r="E47">
        <f ca="1" t="shared" si="1"/>
        <v>8</v>
      </c>
      <c r="F47">
        <f t="shared" si="20"/>
        <v>7</v>
      </c>
      <c r="G47" t="s">
        <v>0</v>
      </c>
      <c r="H47">
        <f t="shared" si="21"/>
        <v>9</v>
      </c>
      <c r="I47">
        <f t="shared" si="22"/>
        <v>1</v>
      </c>
      <c r="J47" t="s">
        <v>4</v>
      </c>
      <c r="K47">
        <f t="shared" si="23"/>
        <v>7</v>
      </c>
      <c r="L47">
        <f t="shared" si="24"/>
        <v>8</v>
      </c>
      <c r="M47" t="s">
        <v>1</v>
      </c>
      <c r="N47">
        <f t="shared" si="25"/>
        <v>63</v>
      </c>
      <c r="O47">
        <f t="shared" si="26"/>
        <v>8</v>
      </c>
      <c r="P47">
        <f t="shared" si="27"/>
      </c>
      <c r="Q47">
        <f t="shared" si="28"/>
      </c>
      <c r="R47">
        <f t="shared" si="29"/>
      </c>
      <c r="U47">
        <f t="shared" si="30"/>
        <v>1</v>
      </c>
      <c r="W47">
        <f ca="1" t="shared" si="31"/>
        <v>9</v>
      </c>
      <c r="X47">
        <f ca="1" t="shared" si="31"/>
        <v>7</v>
      </c>
    </row>
    <row r="48" spans="1:24" ht="15">
      <c r="A48">
        <f t="shared" si="18"/>
        <v>12</v>
      </c>
      <c r="B48">
        <f ca="1" t="shared" si="19"/>
        <v>0.44081368567546075</v>
      </c>
      <c r="C48">
        <f ca="1" t="shared" si="0"/>
        <v>5</v>
      </c>
      <c r="D48">
        <v>1</v>
      </c>
      <c r="E48">
        <f ca="1" t="shared" si="1"/>
        <v>7</v>
      </c>
      <c r="F48">
        <f t="shared" si="20"/>
        <v>8</v>
      </c>
      <c r="G48" t="s">
        <v>0</v>
      </c>
      <c r="H48">
        <f t="shared" si="21"/>
        <v>5</v>
      </c>
      <c r="I48">
        <f t="shared" si="22"/>
        <v>1</v>
      </c>
      <c r="J48" t="s">
        <v>4</v>
      </c>
      <c r="K48">
        <f t="shared" si="23"/>
        <v>8</v>
      </c>
      <c r="L48">
        <f t="shared" si="24"/>
        <v>7</v>
      </c>
      <c r="M48" t="s">
        <v>1</v>
      </c>
      <c r="N48">
        <f t="shared" si="25"/>
        <v>40</v>
      </c>
      <c r="O48">
        <f t="shared" si="26"/>
        <v>7</v>
      </c>
      <c r="P48">
        <f t="shared" si="27"/>
      </c>
      <c r="Q48">
        <f t="shared" si="28"/>
      </c>
      <c r="R48">
        <f t="shared" si="29"/>
      </c>
      <c r="U48">
        <f t="shared" si="30"/>
        <v>1</v>
      </c>
      <c r="W48">
        <f ca="1" t="shared" si="31"/>
        <v>7</v>
      </c>
      <c r="X48">
        <f ca="1" t="shared" si="31"/>
        <v>7</v>
      </c>
    </row>
    <row r="49" spans="1:24" ht="15">
      <c r="A49">
        <f t="shared" si="18"/>
        <v>17</v>
      </c>
      <c r="B49">
        <f ca="1" t="shared" si="19"/>
        <v>0.3081472198656874</v>
      </c>
      <c r="C49">
        <f ca="1" t="shared" si="0"/>
        <v>7</v>
      </c>
      <c r="D49">
        <v>1</v>
      </c>
      <c r="E49">
        <f ca="1" t="shared" si="1"/>
        <v>8</v>
      </c>
      <c r="F49">
        <f t="shared" si="20"/>
        <v>9</v>
      </c>
      <c r="G49" t="s">
        <v>0</v>
      </c>
      <c r="H49">
        <f t="shared" si="21"/>
        <v>7</v>
      </c>
      <c r="I49">
        <f t="shared" si="22"/>
        <v>1</v>
      </c>
      <c r="J49" t="s">
        <v>4</v>
      </c>
      <c r="K49">
        <f t="shared" si="23"/>
        <v>9</v>
      </c>
      <c r="L49">
        <f t="shared" si="24"/>
        <v>8</v>
      </c>
      <c r="M49" t="s">
        <v>1</v>
      </c>
      <c r="N49">
        <f t="shared" si="25"/>
        <v>63</v>
      </c>
      <c r="O49">
        <f t="shared" si="26"/>
        <v>8</v>
      </c>
      <c r="P49">
        <f t="shared" si="27"/>
      </c>
      <c r="Q49">
        <f t="shared" si="28"/>
      </c>
      <c r="R49">
        <f t="shared" si="29"/>
      </c>
      <c r="U49">
        <f t="shared" si="30"/>
        <v>1</v>
      </c>
      <c r="W49">
        <f ca="1" t="shared" si="31"/>
        <v>3</v>
      </c>
      <c r="X49">
        <f ca="1" t="shared" si="31"/>
        <v>8</v>
      </c>
    </row>
    <row r="50" spans="1:24" ht="15">
      <c r="A50">
        <f t="shared" si="18"/>
        <v>9</v>
      </c>
      <c r="B50">
        <f ca="1" t="shared" si="19"/>
        <v>0.6094954004012892</v>
      </c>
      <c r="C50">
        <f ca="1" t="shared" si="0"/>
        <v>8</v>
      </c>
      <c r="D50">
        <v>1</v>
      </c>
      <c r="E50">
        <f ca="1" t="shared" si="1"/>
        <v>7</v>
      </c>
      <c r="F50">
        <f t="shared" si="20"/>
        <v>3</v>
      </c>
      <c r="G50" t="s">
        <v>0</v>
      </c>
      <c r="H50">
        <f t="shared" si="21"/>
        <v>8</v>
      </c>
      <c r="I50">
        <f t="shared" si="22"/>
        <v>1</v>
      </c>
      <c r="J50" t="s">
        <v>4</v>
      </c>
      <c r="K50">
        <f t="shared" si="23"/>
        <v>3</v>
      </c>
      <c r="L50">
        <f t="shared" si="24"/>
        <v>7</v>
      </c>
      <c r="M50" t="s">
        <v>1</v>
      </c>
      <c r="N50">
        <f t="shared" si="25"/>
        <v>24</v>
      </c>
      <c r="O50">
        <f t="shared" si="26"/>
        <v>7</v>
      </c>
      <c r="P50">
        <f t="shared" si="27"/>
      </c>
      <c r="Q50">
        <f t="shared" si="28"/>
      </c>
      <c r="R50">
        <f t="shared" si="29"/>
      </c>
      <c r="U50">
        <f t="shared" si="30"/>
        <v>1</v>
      </c>
      <c r="W50">
        <f ca="1" t="shared" si="31"/>
        <v>8</v>
      </c>
      <c r="X50">
        <f ca="1" t="shared" si="31"/>
        <v>3</v>
      </c>
    </row>
    <row r="51" spans="1:24" ht="15">
      <c r="A51">
        <f t="shared" si="18"/>
        <v>23</v>
      </c>
      <c r="B51">
        <f ca="1" t="shared" si="19"/>
        <v>0.08832764429859852</v>
      </c>
      <c r="C51">
        <f ca="1" t="shared" si="0"/>
        <v>5</v>
      </c>
      <c r="D51">
        <v>1</v>
      </c>
      <c r="E51">
        <f ca="1" t="shared" si="1"/>
        <v>2</v>
      </c>
      <c r="F51">
        <f t="shared" si="20"/>
        <v>3</v>
      </c>
      <c r="G51" t="s">
        <v>0</v>
      </c>
      <c r="H51">
        <f t="shared" si="21"/>
        <v>5</v>
      </c>
      <c r="I51">
        <f t="shared" si="22"/>
        <v>1</v>
      </c>
      <c r="J51" t="s">
        <v>4</v>
      </c>
      <c r="K51">
        <f t="shared" si="23"/>
        <v>3</v>
      </c>
      <c r="L51">
        <f t="shared" si="24"/>
        <v>2</v>
      </c>
      <c r="M51" t="s">
        <v>1</v>
      </c>
      <c r="N51">
        <f t="shared" si="25"/>
        <v>15</v>
      </c>
      <c r="O51">
        <f t="shared" si="26"/>
        <v>2</v>
      </c>
      <c r="P51">
        <f t="shared" si="27"/>
      </c>
      <c r="Q51">
        <f t="shared" si="28"/>
      </c>
      <c r="R51">
        <f t="shared" si="29"/>
      </c>
      <c r="U51">
        <f t="shared" si="30"/>
        <v>1</v>
      </c>
      <c r="W51">
        <f ca="1" t="shared" si="31"/>
        <v>7</v>
      </c>
      <c r="X51">
        <f ca="1" t="shared" si="31"/>
        <v>2</v>
      </c>
    </row>
    <row r="53" spans="1:24" ht="15">
      <c r="A53">
        <f>RANK(B53,$B$53:$B$76)</f>
        <v>17</v>
      </c>
      <c r="B53">
        <f ca="1">RAND()</f>
        <v>0.4230757464427507</v>
      </c>
      <c r="C53">
        <f ca="1" t="shared" si="0"/>
        <v>4</v>
      </c>
      <c r="D53">
        <f>IF(C53=W53,C53+1,W53)</f>
        <v>5</v>
      </c>
      <c r="E53">
        <f ca="1" t="shared" si="1"/>
        <v>5</v>
      </c>
      <c r="F53">
        <f>IF(E53=X53,E53+1,X53)</f>
        <v>3</v>
      </c>
      <c r="G53" t="s">
        <v>0</v>
      </c>
      <c r="H53">
        <f>C53</f>
        <v>4</v>
      </c>
      <c r="I53">
        <f>D53</f>
        <v>5</v>
      </c>
      <c r="J53" t="s">
        <v>4</v>
      </c>
      <c r="K53">
        <f>F53</f>
        <v>3</v>
      </c>
      <c r="L53">
        <f>E53</f>
        <v>5</v>
      </c>
      <c r="M53" t="s">
        <v>1</v>
      </c>
      <c r="N53">
        <f>H53*K53</f>
        <v>12</v>
      </c>
      <c r="O53">
        <f>I53*L53</f>
        <v>25</v>
      </c>
      <c r="P53">
        <f>IF(U53&gt;1,"=","")</f>
      </c>
      <c r="Q53">
        <f>IF(U53&gt;1,N53/U53,"")</f>
      </c>
      <c r="R53">
        <f>IF(U53&gt;1,O53/U53,"")</f>
      </c>
      <c r="U53">
        <f>IF(N53="",_XLL.GGT(ABS(H53),ABS(I53)),IF(N53=0,1,_XLL.GGT(ABS(N53),ABS(O53))))</f>
        <v>1</v>
      </c>
      <c r="W53">
        <f aca="true" ca="1" t="shared" si="32" ref="W53:X68">ROUND(RAND()*8+1.5,0)</f>
        <v>5</v>
      </c>
      <c r="X53">
        <f ca="1" t="shared" si="32"/>
        <v>3</v>
      </c>
    </row>
    <row r="54" spans="1:24" ht="15">
      <c r="A54">
        <f aca="true" t="shared" si="33" ref="A54:A76">RANK(B54,$B$53:$B$76)</f>
        <v>20</v>
      </c>
      <c r="B54">
        <f ca="1">RAND()</f>
        <v>0.202104511917105</v>
      </c>
      <c r="C54">
        <f ca="1" t="shared" si="0"/>
        <v>2</v>
      </c>
      <c r="D54">
        <f>IF(C54=W54,C54+1,W54)</f>
        <v>8</v>
      </c>
      <c r="E54">
        <f ca="1" t="shared" si="1"/>
        <v>9</v>
      </c>
      <c r="F54">
        <f>IF(E54=X54,E54+1,X54)</f>
        <v>5</v>
      </c>
      <c r="G54" t="s">
        <v>0</v>
      </c>
      <c r="H54">
        <f>C54</f>
        <v>2</v>
      </c>
      <c r="I54">
        <f>D54</f>
        <v>8</v>
      </c>
      <c r="J54" t="s">
        <v>4</v>
      </c>
      <c r="K54">
        <f>F54</f>
        <v>5</v>
      </c>
      <c r="L54">
        <f>E54</f>
        <v>9</v>
      </c>
      <c r="M54" t="s">
        <v>1</v>
      </c>
      <c r="N54">
        <f>H54*K54</f>
        <v>10</v>
      </c>
      <c r="O54">
        <f>I54*L54</f>
        <v>72</v>
      </c>
      <c r="P54" t="str">
        <f>IF(U54&gt;1,"=","")</f>
        <v>=</v>
      </c>
      <c r="Q54">
        <f>IF(U54&gt;1,N54/U54,"")</f>
        <v>5</v>
      </c>
      <c r="R54">
        <f>IF(U54&gt;1,O54/U54,"")</f>
        <v>36</v>
      </c>
      <c r="U54">
        <f>IF(N54="",_XLL.GGT(ABS(H54),ABS(I54)),IF(N54=0,1,_XLL.GGT(ABS(N54),ABS(O54))))</f>
        <v>2</v>
      </c>
      <c r="W54">
        <f ca="1" t="shared" si="32"/>
        <v>8</v>
      </c>
      <c r="X54">
        <f ca="1" t="shared" si="32"/>
        <v>5</v>
      </c>
    </row>
    <row r="55" spans="1:24" ht="15">
      <c r="A55">
        <f t="shared" si="33"/>
        <v>23</v>
      </c>
      <c r="B55">
        <f ca="1">RAND()</f>
        <v>0.12688831981300153</v>
      </c>
      <c r="C55">
        <f ca="1" t="shared" si="0"/>
        <v>6</v>
      </c>
      <c r="D55">
        <f>IF(C55=W55,C55+1,W55)</f>
        <v>9</v>
      </c>
      <c r="E55">
        <f ca="1" t="shared" si="1"/>
        <v>6</v>
      </c>
      <c r="F55">
        <f>IF(E55=X55,E55+1,X55)</f>
        <v>7</v>
      </c>
      <c r="G55" t="s">
        <v>0</v>
      </c>
      <c r="H55">
        <f>C55</f>
        <v>6</v>
      </c>
      <c r="I55">
        <f>D55</f>
        <v>9</v>
      </c>
      <c r="J55" t="s">
        <v>4</v>
      </c>
      <c r="K55">
        <f>F55</f>
        <v>7</v>
      </c>
      <c r="L55">
        <f>E55</f>
        <v>6</v>
      </c>
      <c r="M55" t="s">
        <v>1</v>
      </c>
      <c r="N55">
        <f>H55*K55</f>
        <v>42</v>
      </c>
      <c r="O55">
        <f>I55*L55</f>
        <v>54</v>
      </c>
      <c r="P55" t="str">
        <f>IF(U55&gt;1,"=","")</f>
        <v>=</v>
      </c>
      <c r="Q55">
        <f>IF(U55&gt;1,N55/U55,"")</f>
        <v>7</v>
      </c>
      <c r="R55">
        <f>IF(U55&gt;1,O55/U55,"")</f>
        <v>9</v>
      </c>
      <c r="U55">
        <f>IF(N55="",_XLL.GGT(ABS(H55),ABS(I55)),IF(N55=0,1,_XLL.GGT(ABS(N55),ABS(O55))))</f>
        <v>6</v>
      </c>
      <c r="W55">
        <f ca="1" t="shared" si="32"/>
        <v>9</v>
      </c>
      <c r="X55">
        <f ca="1" t="shared" si="32"/>
        <v>6</v>
      </c>
    </row>
    <row r="56" spans="1:24" ht="15">
      <c r="A56">
        <f t="shared" si="33"/>
        <v>12</v>
      </c>
      <c r="B56">
        <f ca="1">RAND()</f>
        <v>0.5558888100720039</v>
      </c>
      <c r="C56">
        <f ca="1" t="shared" si="0"/>
        <v>9</v>
      </c>
      <c r="D56">
        <f>IF(C56=W56,C56+1,W56)</f>
        <v>6</v>
      </c>
      <c r="E56">
        <f ca="1" t="shared" si="1"/>
        <v>3</v>
      </c>
      <c r="F56">
        <f>IF(E56=X56,E56+1,X56)</f>
        <v>6</v>
      </c>
      <c r="G56" t="s">
        <v>0</v>
      </c>
      <c r="H56">
        <f>C56</f>
        <v>9</v>
      </c>
      <c r="I56">
        <f>D56</f>
        <v>6</v>
      </c>
      <c r="J56" t="s">
        <v>4</v>
      </c>
      <c r="K56">
        <f>F56</f>
        <v>6</v>
      </c>
      <c r="L56">
        <f>E56</f>
        <v>3</v>
      </c>
      <c r="M56" t="s">
        <v>1</v>
      </c>
      <c r="N56">
        <f>H56*K56</f>
        <v>54</v>
      </c>
      <c r="O56">
        <f>I56*L56</f>
        <v>18</v>
      </c>
      <c r="P56" t="str">
        <f>IF(U56&gt;1,"=","")</f>
        <v>=</v>
      </c>
      <c r="Q56">
        <f>IF(U56&gt;1,N56/U56,"")</f>
        <v>3</v>
      </c>
      <c r="R56">
        <f>IF(U56&gt;1,O56/U56,"")</f>
        <v>1</v>
      </c>
      <c r="U56">
        <f>IF(N56="",_XLL.GGT(ABS(H56),ABS(I56)),IF(N56=0,1,_XLL.GGT(ABS(N56),ABS(O56))))</f>
        <v>18</v>
      </c>
      <c r="W56">
        <f ca="1" t="shared" si="32"/>
        <v>6</v>
      </c>
      <c r="X56">
        <f ca="1" t="shared" si="32"/>
        <v>6</v>
      </c>
    </row>
    <row r="57" spans="1:24" ht="15">
      <c r="A57">
        <f t="shared" si="33"/>
        <v>10</v>
      </c>
      <c r="B57">
        <f aca="true" ca="1" t="shared" si="34" ref="B57:B76">RAND()</f>
        <v>0.5830971333253063</v>
      </c>
      <c r="C57">
        <f ca="1" t="shared" si="0"/>
        <v>6</v>
      </c>
      <c r="D57">
        <f aca="true" t="shared" si="35" ref="D57:D76">IF(C57=W57,C57+1,W57)</f>
        <v>7</v>
      </c>
      <c r="E57">
        <f ca="1" t="shared" si="1"/>
        <v>8</v>
      </c>
      <c r="F57">
        <f aca="true" t="shared" si="36" ref="F57:F76">IF(E57=X57,E57+1,X57)</f>
        <v>6</v>
      </c>
      <c r="G57" t="s">
        <v>0</v>
      </c>
      <c r="H57">
        <f aca="true" t="shared" si="37" ref="H57:H76">C57</f>
        <v>6</v>
      </c>
      <c r="I57">
        <f aca="true" t="shared" si="38" ref="I57:I76">D57</f>
        <v>7</v>
      </c>
      <c r="J57" t="s">
        <v>4</v>
      </c>
      <c r="K57">
        <f aca="true" t="shared" si="39" ref="K57:K76">F57</f>
        <v>6</v>
      </c>
      <c r="L57">
        <f aca="true" t="shared" si="40" ref="L57:L76">E57</f>
        <v>8</v>
      </c>
      <c r="M57" t="s">
        <v>1</v>
      </c>
      <c r="N57">
        <f aca="true" t="shared" si="41" ref="N57:N76">H57*K57</f>
        <v>36</v>
      </c>
      <c r="O57">
        <f aca="true" t="shared" si="42" ref="O57:O76">I57*L57</f>
        <v>56</v>
      </c>
      <c r="P57" t="str">
        <f aca="true" t="shared" si="43" ref="P57:P76">IF(U57&gt;1,"=","")</f>
        <v>=</v>
      </c>
      <c r="Q57">
        <f aca="true" t="shared" si="44" ref="Q57:Q76">IF(U57&gt;1,N57/U57,"")</f>
        <v>9</v>
      </c>
      <c r="R57">
        <f aca="true" t="shared" si="45" ref="R57:R76">IF(U57&gt;1,O57/U57,"")</f>
        <v>14</v>
      </c>
      <c r="U57">
        <f aca="true" t="shared" si="46" ref="U57:U76">IF(N57="",_XLL.GGT(ABS(H57),ABS(I57)),IF(N57=0,1,_XLL.GGT(ABS(N57),ABS(O57))))</f>
        <v>4</v>
      </c>
      <c r="W57">
        <f ca="1" t="shared" si="32"/>
        <v>6</v>
      </c>
      <c r="X57">
        <f ca="1" t="shared" si="32"/>
        <v>6</v>
      </c>
    </row>
    <row r="58" spans="1:24" ht="15">
      <c r="A58">
        <f t="shared" si="33"/>
        <v>1</v>
      </c>
      <c r="B58">
        <f ca="1" t="shared" si="34"/>
        <v>0.9472401894904117</v>
      </c>
      <c r="C58">
        <f ca="1" t="shared" si="0"/>
        <v>9</v>
      </c>
      <c r="D58">
        <f t="shared" si="35"/>
        <v>10</v>
      </c>
      <c r="E58">
        <f ca="1" t="shared" si="1"/>
        <v>5</v>
      </c>
      <c r="F58">
        <f t="shared" si="36"/>
        <v>3</v>
      </c>
      <c r="G58" t="s">
        <v>0</v>
      </c>
      <c r="H58">
        <f t="shared" si="37"/>
        <v>9</v>
      </c>
      <c r="I58">
        <f t="shared" si="38"/>
        <v>10</v>
      </c>
      <c r="J58" t="s">
        <v>4</v>
      </c>
      <c r="K58">
        <f t="shared" si="39"/>
        <v>3</v>
      </c>
      <c r="L58">
        <f t="shared" si="40"/>
        <v>5</v>
      </c>
      <c r="M58" t="s">
        <v>1</v>
      </c>
      <c r="N58">
        <f t="shared" si="41"/>
        <v>27</v>
      </c>
      <c r="O58">
        <f t="shared" si="42"/>
        <v>50</v>
      </c>
      <c r="P58">
        <f t="shared" si="43"/>
      </c>
      <c r="Q58">
        <f t="shared" si="44"/>
      </c>
      <c r="R58">
        <f t="shared" si="45"/>
      </c>
      <c r="U58">
        <f t="shared" si="46"/>
        <v>1</v>
      </c>
      <c r="W58">
        <f ca="1" t="shared" si="32"/>
        <v>9</v>
      </c>
      <c r="X58">
        <f ca="1" t="shared" si="32"/>
        <v>3</v>
      </c>
    </row>
    <row r="59" spans="1:24" ht="15">
      <c r="A59">
        <f t="shared" si="33"/>
        <v>5</v>
      </c>
      <c r="B59">
        <f ca="1" t="shared" si="34"/>
        <v>0.7886668913645779</v>
      </c>
      <c r="C59">
        <f ca="1" t="shared" si="0"/>
        <v>8</v>
      </c>
      <c r="D59">
        <f t="shared" si="35"/>
        <v>6</v>
      </c>
      <c r="E59">
        <f ca="1" t="shared" si="1"/>
        <v>3</v>
      </c>
      <c r="F59">
        <f t="shared" si="36"/>
        <v>7</v>
      </c>
      <c r="G59" t="s">
        <v>0</v>
      </c>
      <c r="H59">
        <f t="shared" si="37"/>
        <v>8</v>
      </c>
      <c r="I59">
        <f t="shared" si="38"/>
        <v>6</v>
      </c>
      <c r="J59" t="s">
        <v>4</v>
      </c>
      <c r="K59">
        <f t="shared" si="39"/>
        <v>7</v>
      </c>
      <c r="L59">
        <f t="shared" si="40"/>
        <v>3</v>
      </c>
      <c r="M59" t="s">
        <v>1</v>
      </c>
      <c r="N59">
        <f t="shared" si="41"/>
        <v>56</v>
      </c>
      <c r="O59">
        <f t="shared" si="42"/>
        <v>18</v>
      </c>
      <c r="P59" t="str">
        <f t="shared" si="43"/>
        <v>=</v>
      </c>
      <c r="Q59">
        <f t="shared" si="44"/>
        <v>28</v>
      </c>
      <c r="R59">
        <f t="shared" si="45"/>
        <v>9</v>
      </c>
      <c r="U59">
        <f t="shared" si="46"/>
        <v>2</v>
      </c>
      <c r="W59">
        <f ca="1" t="shared" si="32"/>
        <v>6</v>
      </c>
      <c r="X59">
        <f ca="1" t="shared" si="32"/>
        <v>7</v>
      </c>
    </row>
    <row r="60" spans="1:24" ht="15">
      <c r="A60">
        <f t="shared" si="33"/>
        <v>16</v>
      </c>
      <c r="B60">
        <f ca="1" t="shared" si="34"/>
        <v>0.45708006607742635</v>
      </c>
      <c r="C60">
        <f ca="1" t="shared" si="0"/>
        <v>3</v>
      </c>
      <c r="D60">
        <f t="shared" si="35"/>
        <v>5</v>
      </c>
      <c r="E60">
        <f ca="1" t="shared" si="1"/>
        <v>9</v>
      </c>
      <c r="F60">
        <f t="shared" si="36"/>
        <v>5</v>
      </c>
      <c r="G60" t="s">
        <v>0</v>
      </c>
      <c r="H60">
        <f t="shared" si="37"/>
        <v>3</v>
      </c>
      <c r="I60">
        <f t="shared" si="38"/>
        <v>5</v>
      </c>
      <c r="J60" t="s">
        <v>4</v>
      </c>
      <c r="K60">
        <f t="shared" si="39"/>
        <v>5</v>
      </c>
      <c r="L60">
        <f t="shared" si="40"/>
        <v>9</v>
      </c>
      <c r="M60" t="s">
        <v>1</v>
      </c>
      <c r="N60">
        <f t="shared" si="41"/>
        <v>15</v>
      </c>
      <c r="O60">
        <f t="shared" si="42"/>
        <v>45</v>
      </c>
      <c r="P60" t="str">
        <f t="shared" si="43"/>
        <v>=</v>
      </c>
      <c r="Q60">
        <f t="shared" si="44"/>
        <v>1</v>
      </c>
      <c r="R60">
        <f t="shared" si="45"/>
        <v>3</v>
      </c>
      <c r="U60">
        <f t="shared" si="46"/>
        <v>15</v>
      </c>
      <c r="W60">
        <f ca="1" t="shared" si="32"/>
        <v>5</v>
      </c>
      <c r="X60">
        <f ca="1" t="shared" si="32"/>
        <v>5</v>
      </c>
    </row>
    <row r="61" spans="1:24" ht="15">
      <c r="A61">
        <f t="shared" si="33"/>
        <v>2</v>
      </c>
      <c r="B61">
        <f ca="1" t="shared" si="34"/>
        <v>0.9310916942243183</v>
      </c>
      <c r="C61">
        <f ca="1" t="shared" si="0"/>
        <v>9</v>
      </c>
      <c r="D61">
        <f t="shared" si="35"/>
        <v>6</v>
      </c>
      <c r="E61">
        <f ca="1" t="shared" si="1"/>
        <v>4</v>
      </c>
      <c r="F61">
        <f t="shared" si="36"/>
        <v>6</v>
      </c>
      <c r="G61" t="s">
        <v>0</v>
      </c>
      <c r="H61">
        <f t="shared" si="37"/>
        <v>9</v>
      </c>
      <c r="I61">
        <f t="shared" si="38"/>
        <v>6</v>
      </c>
      <c r="J61" t="s">
        <v>4</v>
      </c>
      <c r="K61">
        <f t="shared" si="39"/>
        <v>6</v>
      </c>
      <c r="L61">
        <f t="shared" si="40"/>
        <v>4</v>
      </c>
      <c r="M61" t="s">
        <v>1</v>
      </c>
      <c r="N61">
        <f t="shared" si="41"/>
        <v>54</v>
      </c>
      <c r="O61">
        <f t="shared" si="42"/>
        <v>24</v>
      </c>
      <c r="P61" t="str">
        <f t="shared" si="43"/>
        <v>=</v>
      </c>
      <c r="Q61">
        <f t="shared" si="44"/>
        <v>9</v>
      </c>
      <c r="R61">
        <f t="shared" si="45"/>
        <v>4</v>
      </c>
      <c r="U61">
        <f t="shared" si="46"/>
        <v>6</v>
      </c>
      <c r="W61">
        <f ca="1" t="shared" si="32"/>
        <v>6</v>
      </c>
      <c r="X61">
        <f ca="1" t="shared" si="32"/>
        <v>6</v>
      </c>
    </row>
    <row r="62" spans="1:24" ht="15">
      <c r="A62">
        <f t="shared" si="33"/>
        <v>24</v>
      </c>
      <c r="B62">
        <f ca="1" t="shared" si="34"/>
        <v>0.09748109447736975</v>
      </c>
      <c r="C62">
        <f ca="1" t="shared" si="0"/>
        <v>6</v>
      </c>
      <c r="D62">
        <f t="shared" si="35"/>
        <v>2</v>
      </c>
      <c r="E62">
        <f ca="1" t="shared" si="1"/>
        <v>5</v>
      </c>
      <c r="F62">
        <f t="shared" si="36"/>
        <v>8</v>
      </c>
      <c r="G62" t="s">
        <v>0</v>
      </c>
      <c r="H62">
        <f t="shared" si="37"/>
        <v>6</v>
      </c>
      <c r="I62">
        <f t="shared" si="38"/>
        <v>2</v>
      </c>
      <c r="J62" t="s">
        <v>4</v>
      </c>
      <c r="K62">
        <f t="shared" si="39"/>
        <v>8</v>
      </c>
      <c r="L62">
        <f t="shared" si="40"/>
        <v>5</v>
      </c>
      <c r="M62" t="s">
        <v>1</v>
      </c>
      <c r="N62">
        <f t="shared" si="41"/>
        <v>48</v>
      </c>
      <c r="O62">
        <f t="shared" si="42"/>
        <v>10</v>
      </c>
      <c r="P62" t="str">
        <f t="shared" si="43"/>
        <v>=</v>
      </c>
      <c r="Q62">
        <f t="shared" si="44"/>
        <v>24</v>
      </c>
      <c r="R62">
        <f t="shared" si="45"/>
        <v>5</v>
      </c>
      <c r="U62">
        <f t="shared" si="46"/>
        <v>2</v>
      </c>
      <c r="W62">
        <f ca="1" t="shared" si="32"/>
        <v>2</v>
      </c>
      <c r="X62">
        <f ca="1" t="shared" si="32"/>
        <v>8</v>
      </c>
    </row>
    <row r="63" spans="1:24" ht="15">
      <c r="A63">
        <f t="shared" si="33"/>
        <v>6</v>
      </c>
      <c r="B63">
        <f ca="1" t="shared" si="34"/>
        <v>0.764367925944969</v>
      </c>
      <c r="C63">
        <f ca="1" t="shared" si="0"/>
        <v>2</v>
      </c>
      <c r="D63">
        <f t="shared" si="35"/>
        <v>5</v>
      </c>
      <c r="E63">
        <f ca="1" t="shared" si="1"/>
        <v>7</v>
      </c>
      <c r="F63">
        <f t="shared" si="36"/>
        <v>9</v>
      </c>
      <c r="G63" t="s">
        <v>0</v>
      </c>
      <c r="H63">
        <f t="shared" si="37"/>
        <v>2</v>
      </c>
      <c r="I63">
        <f t="shared" si="38"/>
        <v>5</v>
      </c>
      <c r="J63" t="s">
        <v>4</v>
      </c>
      <c r="K63">
        <f t="shared" si="39"/>
        <v>9</v>
      </c>
      <c r="L63">
        <f t="shared" si="40"/>
        <v>7</v>
      </c>
      <c r="M63" t="s">
        <v>1</v>
      </c>
      <c r="N63">
        <f t="shared" si="41"/>
        <v>18</v>
      </c>
      <c r="O63">
        <f t="shared" si="42"/>
        <v>35</v>
      </c>
      <c r="P63">
        <f t="shared" si="43"/>
      </c>
      <c r="Q63">
        <f t="shared" si="44"/>
      </c>
      <c r="R63">
        <f t="shared" si="45"/>
      </c>
      <c r="U63">
        <f t="shared" si="46"/>
        <v>1</v>
      </c>
      <c r="W63">
        <f ca="1" t="shared" si="32"/>
        <v>5</v>
      </c>
      <c r="X63">
        <f ca="1" t="shared" si="32"/>
        <v>9</v>
      </c>
    </row>
    <row r="64" spans="1:24" ht="15">
      <c r="A64">
        <f t="shared" si="33"/>
        <v>21</v>
      </c>
      <c r="B64">
        <f ca="1" t="shared" si="34"/>
        <v>0.17589967833154563</v>
      </c>
      <c r="C64">
        <f ca="1" t="shared" si="0"/>
        <v>4</v>
      </c>
      <c r="D64">
        <f t="shared" si="35"/>
        <v>9</v>
      </c>
      <c r="E64">
        <f ca="1" t="shared" si="1"/>
        <v>7</v>
      </c>
      <c r="F64">
        <f t="shared" si="36"/>
        <v>3</v>
      </c>
      <c r="G64" t="s">
        <v>0</v>
      </c>
      <c r="H64">
        <f t="shared" si="37"/>
        <v>4</v>
      </c>
      <c r="I64">
        <f t="shared" si="38"/>
        <v>9</v>
      </c>
      <c r="J64" t="s">
        <v>4</v>
      </c>
      <c r="K64">
        <f t="shared" si="39"/>
        <v>3</v>
      </c>
      <c r="L64">
        <f t="shared" si="40"/>
        <v>7</v>
      </c>
      <c r="M64" t="s">
        <v>1</v>
      </c>
      <c r="N64">
        <f t="shared" si="41"/>
        <v>12</v>
      </c>
      <c r="O64">
        <f t="shared" si="42"/>
        <v>63</v>
      </c>
      <c r="P64" t="str">
        <f t="shared" si="43"/>
        <v>=</v>
      </c>
      <c r="Q64">
        <f t="shared" si="44"/>
        <v>4</v>
      </c>
      <c r="R64">
        <f t="shared" si="45"/>
        <v>21</v>
      </c>
      <c r="U64">
        <f t="shared" si="46"/>
        <v>3</v>
      </c>
      <c r="W64">
        <f ca="1" t="shared" si="32"/>
        <v>9</v>
      </c>
      <c r="X64">
        <f ca="1" t="shared" si="32"/>
        <v>3</v>
      </c>
    </row>
    <row r="65" spans="1:24" ht="15">
      <c r="A65">
        <f t="shared" si="33"/>
        <v>15</v>
      </c>
      <c r="B65">
        <f ca="1" t="shared" si="34"/>
        <v>0.4661880542789788</v>
      </c>
      <c r="C65">
        <f ca="1" t="shared" si="0"/>
        <v>5</v>
      </c>
      <c r="D65">
        <f t="shared" si="35"/>
        <v>6</v>
      </c>
      <c r="E65">
        <f ca="1" t="shared" si="1"/>
        <v>6</v>
      </c>
      <c r="F65">
        <f t="shared" si="36"/>
        <v>3</v>
      </c>
      <c r="G65" t="s">
        <v>0</v>
      </c>
      <c r="H65">
        <f t="shared" si="37"/>
        <v>5</v>
      </c>
      <c r="I65">
        <f t="shared" si="38"/>
        <v>6</v>
      </c>
      <c r="J65" t="s">
        <v>4</v>
      </c>
      <c r="K65">
        <f t="shared" si="39"/>
        <v>3</v>
      </c>
      <c r="L65">
        <f t="shared" si="40"/>
        <v>6</v>
      </c>
      <c r="M65" t="s">
        <v>1</v>
      </c>
      <c r="N65">
        <f t="shared" si="41"/>
        <v>15</v>
      </c>
      <c r="O65">
        <f t="shared" si="42"/>
        <v>36</v>
      </c>
      <c r="P65" t="str">
        <f t="shared" si="43"/>
        <v>=</v>
      </c>
      <c r="Q65">
        <f t="shared" si="44"/>
        <v>5</v>
      </c>
      <c r="R65">
        <f t="shared" si="45"/>
        <v>12</v>
      </c>
      <c r="U65">
        <f t="shared" si="46"/>
        <v>3</v>
      </c>
      <c r="W65">
        <f ca="1" t="shared" si="32"/>
        <v>6</v>
      </c>
      <c r="X65">
        <f ca="1" t="shared" si="32"/>
        <v>3</v>
      </c>
    </row>
    <row r="66" spans="1:24" ht="15">
      <c r="A66">
        <f t="shared" si="33"/>
        <v>8</v>
      </c>
      <c r="B66">
        <f ca="1" t="shared" si="34"/>
        <v>0.7567992634938405</v>
      </c>
      <c r="C66">
        <f ca="1" t="shared" si="0"/>
        <v>9</v>
      </c>
      <c r="D66">
        <f t="shared" si="35"/>
        <v>10</v>
      </c>
      <c r="E66">
        <f ca="1" t="shared" si="1"/>
        <v>4</v>
      </c>
      <c r="F66">
        <f t="shared" si="36"/>
        <v>6</v>
      </c>
      <c r="G66" t="s">
        <v>0</v>
      </c>
      <c r="H66">
        <f t="shared" si="37"/>
        <v>9</v>
      </c>
      <c r="I66">
        <f t="shared" si="38"/>
        <v>10</v>
      </c>
      <c r="J66" t="s">
        <v>4</v>
      </c>
      <c r="K66">
        <f t="shared" si="39"/>
        <v>6</v>
      </c>
      <c r="L66">
        <f t="shared" si="40"/>
        <v>4</v>
      </c>
      <c r="M66" t="s">
        <v>1</v>
      </c>
      <c r="N66">
        <f t="shared" si="41"/>
        <v>54</v>
      </c>
      <c r="O66">
        <f t="shared" si="42"/>
        <v>40</v>
      </c>
      <c r="P66" t="str">
        <f t="shared" si="43"/>
        <v>=</v>
      </c>
      <c r="Q66">
        <f t="shared" si="44"/>
        <v>27</v>
      </c>
      <c r="R66">
        <f t="shared" si="45"/>
        <v>20</v>
      </c>
      <c r="U66">
        <f t="shared" si="46"/>
        <v>2</v>
      </c>
      <c r="W66">
        <f ca="1" t="shared" si="32"/>
        <v>9</v>
      </c>
      <c r="X66">
        <f ca="1" t="shared" si="32"/>
        <v>6</v>
      </c>
    </row>
    <row r="67" spans="1:24" ht="15">
      <c r="A67">
        <f t="shared" si="33"/>
        <v>3</v>
      </c>
      <c r="B67">
        <f ca="1" t="shared" si="34"/>
        <v>0.8450862250066684</v>
      </c>
      <c r="C67">
        <f aca="true" ca="1" t="shared" si="47" ref="C67:C76">ROUND(RAND()*8+1.5,0)</f>
        <v>9</v>
      </c>
      <c r="D67">
        <f t="shared" si="35"/>
        <v>7</v>
      </c>
      <c r="E67">
        <f aca="true" ca="1" t="shared" si="48" ref="E67:E76">ROUND(RAND()*8+1.5,0)</f>
        <v>8</v>
      </c>
      <c r="F67">
        <f t="shared" si="36"/>
        <v>3</v>
      </c>
      <c r="G67" t="s">
        <v>0</v>
      </c>
      <c r="H67">
        <f t="shared" si="37"/>
        <v>9</v>
      </c>
      <c r="I67">
        <f t="shared" si="38"/>
        <v>7</v>
      </c>
      <c r="J67" t="s">
        <v>4</v>
      </c>
      <c r="K67">
        <f t="shared" si="39"/>
        <v>3</v>
      </c>
      <c r="L67">
        <f t="shared" si="40"/>
        <v>8</v>
      </c>
      <c r="M67" t="s">
        <v>1</v>
      </c>
      <c r="N67">
        <f t="shared" si="41"/>
        <v>27</v>
      </c>
      <c r="O67">
        <f t="shared" si="42"/>
        <v>56</v>
      </c>
      <c r="P67">
        <f t="shared" si="43"/>
      </c>
      <c r="Q67">
        <f t="shared" si="44"/>
      </c>
      <c r="R67">
        <f t="shared" si="45"/>
      </c>
      <c r="U67">
        <f t="shared" si="46"/>
        <v>1</v>
      </c>
      <c r="W67">
        <f ca="1" t="shared" si="32"/>
        <v>7</v>
      </c>
      <c r="X67">
        <f ca="1" t="shared" si="32"/>
        <v>3</v>
      </c>
    </row>
    <row r="68" spans="1:24" ht="15">
      <c r="A68">
        <f t="shared" si="33"/>
        <v>14</v>
      </c>
      <c r="B68">
        <f ca="1" t="shared" si="34"/>
        <v>0.48054908300273</v>
      </c>
      <c r="C68">
        <f ca="1" t="shared" si="47"/>
        <v>2</v>
      </c>
      <c r="D68">
        <f t="shared" si="35"/>
        <v>3</v>
      </c>
      <c r="E68">
        <f ca="1" t="shared" si="48"/>
        <v>7</v>
      </c>
      <c r="F68">
        <f t="shared" si="36"/>
        <v>8</v>
      </c>
      <c r="G68" t="s">
        <v>0</v>
      </c>
      <c r="H68">
        <f t="shared" si="37"/>
        <v>2</v>
      </c>
      <c r="I68">
        <f t="shared" si="38"/>
        <v>3</v>
      </c>
      <c r="J68" t="s">
        <v>4</v>
      </c>
      <c r="K68">
        <f t="shared" si="39"/>
        <v>8</v>
      </c>
      <c r="L68">
        <f t="shared" si="40"/>
        <v>7</v>
      </c>
      <c r="M68" t="s">
        <v>1</v>
      </c>
      <c r="N68">
        <f t="shared" si="41"/>
        <v>16</v>
      </c>
      <c r="O68">
        <f t="shared" si="42"/>
        <v>21</v>
      </c>
      <c r="P68">
        <f t="shared" si="43"/>
      </c>
      <c r="Q68">
        <f t="shared" si="44"/>
      </c>
      <c r="R68">
        <f t="shared" si="45"/>
      </c>
      <c r="U68">
        <f t="shared" si="46"/>
        <v>1</v>
      </c>
      <c r="W68">
        <f ca="1" t="shared" si="32"/>
        <v>2</v>
      </c>
      <c r="X68">
        <f ca="1" t="shared" si="32"/>
        <v>7</v>
      </c>
    </row>
    <row r="69" spans="1:24" ht="15">
      <c r="A69">
        <f t="shared" si="33"/>
        <v>13</v>
      </c>
      <c r="B69">
        <f ca="1" t="shared" si="34"/>
        <v>0.5481562727358256</v>
      </c>
      <c r="C69">
        <f ca="1" t="shared" si="47"/>
        <v>2</v>
      </c>
      <c r="D69">
        <f t="shared" si="35"/>
        <v>4</v>
      </c>
      <c r="E69">
        <f ca="1" t="shared" si="48"/>
        <v>9</v>
      </c>
      <c r="F69">
        <f t="shared" si="36"/>
        <v>10</v>
      </c>
      <c r="G69" t="s">
        <v>0</v>
      </c>
      <c r="H69">
        <f t="shared" si="37"/>
        <v>2</v>
      </c>
      <c r="I69">
        <f t="shared" si="38"/>
        <v>4</v>
      </c>
      <c r="J69" t="s">
        <v>4</v>
      </c>
      <c r="K69">
        <f t="shared" si="39"/>
        <v>10</v>
      </c>
      <c r="L69">
        <f t="shared" si="40"/>
        <v>9</v>
      </c>
      <c r="M69" t="s">
        <v>1</v>
      </c>
      <c r="N69">
        <f t="shared" si="41"/>
        <v>20</v>
      </c>
      <c r="O69">
        <f t="shared" si="42"/>
        <v>36</v>
      </c>
      <c r="P69" t="str">
        <f t="shared" si="43"/>
        <v>=</v>
      </c>
      <c r="Q69">
        <f t="shared" si="44"/>
        <v>5</v>
      </c>
      <c r="R69">
        <f t="shared" si="45"/>
        <v>9</v>
      </c>
      <c r="U69">
        <f t="shared" si="46"/>
        <v>4</v>
      </c>
      <c r="W69">
        <f aca="true" ca="1" t="shared" si="49" ref="W69:X76">ROUND(RAND()*8+1.5,0)</f>
        <v>4</v>
      </c>
      <c r="X69">
        <f ca="1" t="shared" si="49"/>
        <v>9</v>
      </c>
    </row>
    <row r="70" spans="1:24" ht="15">
      <c r="A70">
        <f t="shared" si="33"/>
        <v>18</v>
      </c>
      <c r="B70">
        <f ca="1" t="shared" si="34"/>
        <v>0.27578010132789543</v>
      </c>
      <c r="C70">
        <f ca="1" t="shared" si="47"/>
        <v>4</v>
      </c>
      <c r="D70">
        <f t="shared" si="35"/>
        <v>5</v>
      </c>
      <c r="E70">
        <f ca="1" t="shared" si="48"/>
        <v>8</v>
      </c>
      <c r="F70">
        <f t="shared" si="36"/>
        <v>3</v>
      </c>
      <c r="G70" t="s">
        <v>0</v>
      </c>
      <c r="H70">
        <f t="shared" si="37"/>
        <v>4</v>
      </c>
      <c r="I70">
        <f t="shared" si="38"/>
        <v>5</v>
      </c>
      <c r="J70" t="s">
        <v>4</v>
      </c>
      <c r="K70">
        <f t="shared" si="39"/>
        <v>3</v>
      </c>
      <c r="L70">
        <f t="shared" si="40"/>
        <v>8</v>
      </c>
      <c r="M70" t="s">
        <v>1</v>
      </c>
      <c r="N70">
        <f t="shared" si="41"/>
        <v>12</v>
      </c>
      <c r="O70">
        <f t="shared" si="42"/>
        <v>40</v>
      </c>
      <c r="P70" t="str">
        <f t="shared" si="43"/>
        <v>=</v>
      </c>
      <c r="Q70">
        <f t="shared" si="44"/>
        <v>3</v>
      </c>
      <c r="R70">
        <f t="shared" si="45"/>
        <v>10</v>
      </c>
      <c r="U70">
        <f t="shared" si="46"/>
        <v>4</v>
      </c>
      <c r="W70">
        <f ca="1" t="shared" si="49"/>
        <v>5</v>
      </c>
      <c r="X70">
        <f ca="1" t="shared" si="49"/>
        <v>3</v>
      </c>
    </row>
    <row r="71" spans="1:24" ht="15">
      <c r="A71">
        <f t="shared" si="33"/>
        <v>19</v>
      </c>
      <c r="B71">
        <f ca="1" t="shared" si="34"/>
        <v>0.2118107391111118</v>
      </c>
      <c r="C71">
        <f ca="1" t="shared" si="47"/>
        <v>5</v>
      </c>
      <c r="D71">
        <f t="shared" si="35"/>
        <v>6</v>
      </c>
      <c r="E71">
        <f ca="1" t="shared" si="48"/>
        <v>7</v>
      </c>
      <c r="F71">
        <f t="shared" si="36"/>
        <v>9</v>
      </c>
      <c r="G71" t="s">
        <v>0</v>
      </c>
      <c r="H71">
        <f t="shared" si="37"/>
        <v>5</v>
      </c>
      <c r="I71">
        <f t="shared" si="38"/>
        <v>6</v>
      </c>
      <c r="J71" t="s">
        <v>4</v>
      </c>
      <c r="K71">
        <f t="shared" si="39"/>
        <v>9</v>
      </c>
      <c r="L71">
        <f t="shared" si="40"/>
        <v>7</v>
      </c>
      <c r="M71" t="s">
        <v>1</v>
      </c>
      <c r="N71">
        <f t="shared" si="41"/>
        <v>45</v>
      </c>
      <c r="O71">
        <f t="shared" si="42"/>
        <v>42</v>
      </c>
      <c r="P71" t="str">
        <f t="shared" si="43"/>
        <v>=</v>
      </c>
      <c r="Q71">
        <f t="shared" si="44"/>
        <v>15</v>
      </c>
      <c r="R71">
        <f t="shared" si="45"/>
        <v>14</v>
      </c>
      <c r="U71">
        <f t="shared" si="46"/>
        <v>3</v>
      </c>
      <c r="W71">
        <f ca="1" t="shared" si="49"/>
        <v>6</v>
      </c>
      <c r="X71">
        <f ca="1" t="shared" si="49"/>
        <v>9</v>
      </c>
    </row>
    <row r="72" spans="1:24" ht="15">
      <c r="A72">
        <f t="shared" si="33"/>
        <v>11</v>
      </c>
      <c r="B72">
        <f ca="1" t="shared" si="34"/>
        <v>0.583014515080561</v>
      </c>
      <c r="C72">
        <f ca="1" t="shared" si="47"/>
        <v>5</v>
      </c>
      <c r="D72">
        <f t="shared" si="35"/>
        <v>3</v>
      </c>
      <c r="E72">
        <f ca="1" t="shared" si="48"/>
        <v>4</v>
      </c>
      <c r="F72">
        <f t="shared" si="36"/>
        <v>6</v>
      </c>
      <c r="G72" t="s">
        <v>0</v>
      </c>
      <c r="H72">
        <f t="shared" si="37"/>
        <v>5</v>
      </c>
      <c r="I72">
        <f t="shared" si="38"/>
        <v>3</v>
      </c>
      <c r="J72" t="s">
        <v>4</v>
      </c>
      <c r="K72">
        <f t="shared" si="39"/>
        <v>6</v>
      </c>
      <c r="L72">
        <f t="shared" si="40"/>
        <v>4</v>
      </c>
      <c r="M72" t="s">
        <v>1</v>
      </c>
      <c r="N72">
        <f t="shared" si="41"/>
        <v>30</v>
      </c>
      <c r="O72">
        <f t="shared" si="42"/>
        <v>12</v>
      </c>
      <c r="P72" t="str">
        <f t="shared" si="43"/>
        <v>=</v>
      </c>
      <c r="Q72">
        <f t="shared" si="44"/>
        <v>5</v>
      </c>
      <c r="R72">
        <f t="shared" si="45"/>
        <v>2</v>
      </c>
      <c r="U72">
        <f t="shared" si="46"/>
        <v>6</v>
      </c>
      <c r="W72">
        <f ca="1" t="shared" si="49"/>
        <v>3</v>
      </c>
      <c r="X72">
        <f ca="1" t="shared" si="49"/>
        <v>6</v>
      </c>
    </row>
    <row r="73" spans="1:24" ht="15">
      <c r="A73">
        <f t="shared" si="33"/>
        <v>22</v>
      </c>
      <c r="B73">
        <f ca="1" t="shared" si="34"/>
        <v>0.1664229393322253</v>
      </c>
      <c r="C73">
        <f ca="1" t="shared" si="47"/>
        <v>3</v>
      </c>
      <c r="D73">
        <f t="shared" si="35"/>
        <v>8</v>
      </c>
      <c r="E73">
        <f ca="1" t="shared" si="48"/>
        <v>8</v>
      </c>
      <c r="F73">
        <f t="shared" si="36"/>
        <v>3</v>
      </c>
      <c r="G73" t="s">
        <v>0</v>
      </c>
      <c r="H73">
        <f t="shared" si="37"/>
        <v>3</v>
      </c>
      <c r="I73">
        <f t="shared" si="38"/>
        <v>8</v>
      </c>
      <c r="J73" t="s">
        <v>4</v>
      </c>
      <c r="K73">
        <f t="shared" si="39"/>
        <v>3</v>
      </c>
      <c r="L73">
        <f t="shared" si="40"/>
        <v>8</v>
      </c>
      <c r="M73" t="s">
        <v>1</v>
      </c>
      <c r="N73">
        <f t="shared" si="41"/>
        <v>9</v>
      </c>
      <c r="O73">
        <f t="shared" si="42"/>
        <v>64</v>
      </c>
      <c r="P73">
        <f t="shared" si="43"/>
      </c>
      <c r="Q73">
        <f t="shared" si="44"/>
      </c>
      <c r="R73">
        <f t="shared" si="45"/>
      </c>
      <c r="U73">
        <f t="shared" si="46"/>
        <v>1</v>
      </c>
      <c r="W73">
        <f ca="1" t="shared" si="49"/>
        <v>8</v>
      </c>
      <c r="X73">
        <f ca="1" t="shared" si="49"/>
        <v>3</v>
      </c>
    </row>
    <row r="74" spans="1:24" ht="15">
      <c r="A74">
        <f t="shared" si="33"/>
        <v>4</v>
      </c>
      <c r="B74">
        <f ca="1" t="shared" si="34"/>
        <v>0.79282403990696</v>
      </c>
      <c r="C74">
        <f ca="1" t="shared" si="47"/>
        <v>3</v>
      </c>
      <c r="D74">
        <f t="shared" si="35"/>
        <v>2</v>
      </c>
      <c r="E74">
        <f ca="1" t="shared" si="48"/>
        <v>5</v>
      </c>
      <c r="F74">
        <f t="shared" si="36"/>
        <v>9</v>
      </c>
      <c r="G74" t="s">
        <v>0</v>
      </c>
      <c r="H74">
        <f t="shared" si="37"/>
        <v>3</v>
      </c>
      <c r="I74">
        <f t="shared" si="38"/>
        <v>2</v>
      </c>
      <c r="J74" t="s">
        <v>4</v>
      </c>
      <c r="K74">
        <f t="shared" si="39"/>
        <v>9</v>
      </c>
      <c r="L74">
        <f t="shared" si="40"/>
        <v>5</v>
      </c>
      <c r="M74" t="s">
        <v>1</v>
      </c>
      <c r="N74">
        <f t="shared" si="41"/>
        <v>27</v>
      </c>
      <c r="O74">
        <f t="shared" si="42"/>
        <v>10</v>
      </c>
      <c r="P74">
        <f t="shared" si="43"/>
      </c>
      <c r="Q74">
        <f t="shared" si="44"/>
      </c>
      <c r="R74">
        <f t="shared" si="45"/>
      </c>
      <c r="U74">
        <f t="shared" si="46"/>
        <v>1</v>
      </c>
      <c r="W74">
        <f ca="1" t="shared" si="49"/>
        <v>2</v>
      </c>
      <c r="X74">
        <f ca="1" t="shared" si="49"/>
        <v>9</v>
      </c>
    </row>
    <row r="75" spans="1:24" ht="15">
      <c r="A75">
        <f t="shared" si="33"/>
        <v>7</v>
      </c>
      <c r="B75">
        <f ca="1" t="shared" si="34"/>
        <v>0.7635213669549377</v>
      </c>
      <c r="C75">
        <f ca="1" t="shared" si="47"/>
        <v>5</v>
      </c>
      <c r="D75">
        <f t="shared" si="35"/>
        <v>3</v>
      </c>
      <c r="E75">
        <f ca="1" t="shared" si="48"/>
        <v>4</v>
      </c>
      <c r="F75">
        <f t="shared" si="36"/>
        <v>2</v>
      </c>
      <c r="G75" t="s">
        <v>0</v>
      </c>
      <c r="H75">
        <f t="shared" si="37"/>
        <v>5</v>
      </c>
      <c r="I75">
        <f t="shared" si="38"/>
        <v>3</v>
      </c>
      <c r="J75" t="s">
        <v>4</v>
      </c>
      <c r="K75">
        <f t="shared" si="39"/>
        <v>2</v>
      </c>
      <c r="L75">
        <f t="shared" si="40"/>
        <v>4</v>
      </c>
      <c r="M75" t="s">
        <v>1</v>
      </c>
      <c r="N75">
        <f t="shared" si="41"/>
        <v>10</v>
      </c>
      <c r="O75">
        <f t="shared" si="42"/>
        <v>12</v>
      </c>
      <c r="P75" t="str">
        <f t="shared" si="43"/>
        <v>=</v>
      </c>
      <c r="Q75">
        <f t="shared" si="44"/>
        <v>5</v>
      </c>
      <c r="R75">
        <f t="shared" si="45"/>
        <v>6</v>
      </c>
      <c r="U75">
        <f t="shared" si="46"/>
        <v>2</v>
      </c>
      <c r="W75">
        <f ca="1" t="shared" si="49"/>
        <v>3</v>
      </c>
      <c r="X75">
        <f ca="1" t="shared" si="49"/>
        <v>2</v>
      </c>
    </row>
    <row r="76" spans="1:24" ht="15">
      <c r="A76">
        <f t="shared" si="33"/>
        <v>9</v>
      </c>
      <c r="B76">
        <f ca="1" t="shared" si="34"/>
        <v>0.6358381792137772</v>
      </c>
      <c r="C76">
        <f ca="1" t="shared" si="47"/>
        <v>2</v>
      </c>
      <c r="D76">
        <f t="shared" si="35"/>
        <v>8</v>
      </c>
      <c r="E76">
        <f ca="1" t="shared" si="48"/>
        <v>9</v>
      </c>
      <c r="F76">
        <f t="shared" si="36"/>
        <v>3</v>
      </c>
      <c r="G76" t="s">
        <v>0</v>
      </c>
      <c r="H76">
        <f t="shared" si="37"/>
        <v>2</v>
      </c>
      <c r="I76">
        <f t="shared" si="38"/>
        <v>8</v>
      </c>
      <c r="J76" t="s">
        <v>4</v>
      </c>
      <c r="K76">
        <f t="shared" si="39"/>
        <v>3</v>
      </c>
      <c r="L76">
        <f t="shared" si="40"/>
        <v>9</v>
      </c>
      <c r="M76" t="s">
        <v>1</v>
      </c>
      <c r="N76">
        <f t="shared" si="41"/>
        <v>6</v>
      </c>
      <c r="O76">
        <f t="shared" si="42"/>
        <v>72</v>
      </c>
      <c r="P76" t="str">
        <f t="shared" si="43"/>
        <v>=</v>
      </c>
      <c r="Q76">
        <f t="shared" si="44"/>
        <v>1</v>
      </c>
      <c r="R76">
        <f t="shared" si="45"/>
        <v>12</v>
      </c>
      <c r="U76">
        <f t="shared" si="46"/>
        <v>6</v>
      </c>
      <c r="W76">
        <f ca="1" t="shared" si="49"/>
        <v>8</v>
      </c>
      <c r="X76">
        <f ca="1" t="shared" si="49"/>
        <v>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Stemue</dc:creator>
  <cp:keywords/>
  <dc:description/>
  <cp:lastModifiedBy>Stemue</cp:lastModifiedBy>
  <cp:lastPrinted>2013-06-28T05:25:17Z</cp:lastPrinted>
  <dcterms:created xsi:type="dcterms:W3CDTF">2013-06-27T20:36:07Z</dcterms:created>
  <dcterms:modified xsi:type="dcterms:W3CDTF">2014-01-16T10:57:45Z</dcterms:modified>
  <cp:category/>
  <cp:version/>
  <cp:contentType/>
  <cp:contentStatus/>
</cp:coreProperties>
</file>